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235" windowHeight="12390"/>
  </bookViews>
  <sheets>
    <sheet name="可编辑" sheetId="3" r:id="rId1"/>
    <sheet name="下拉式选项" sheetId="4" r:id="rId2"/>
  </sheets>
  <definedNames>
    <definedName name="_xlnm.Print_Area" localSheetId="0">可编辑!$A$2:$Q$98</definedName>
  </definedNames>
  <calcPr calcId="144525"/>
</workbook>
</file>

<file path=xl/sharedStrings.xml><?xml version="1.0" encoding="utf-8"?>
<sst xmlns="http://schemas.openxmlformats.org/spreadsheetml/2006/main" count="375" uniqueCount="232">
  <si>
    <t>建设项目环境影响报告书审批基础信息表</t>
  </si>
  <si>
    <t>填表单位（盖章）：</t>
  </si>
  <si>
    <t>东明澳科精细化工有限公司</t>
  </si>
  <si>
    <r>
      <rPr>
        <sz val="9"/>
        <rFont val="Times New Roman"/>
        <charset val="134"/>
      </rPr>
      <t xml:space="preserve"> </t>
    </r>
    <r>
      <rPr>
        <sz val="9"/>
        <rFont val="黑体"/>
        <charset val="134"/>
      </rPr>
      <t>填表人（签字）：</t>
    </r>
  </si>
  <si>
    <r>
      <rPr>
        <sz val="9"/>
        <rFont val="Times New Roman"/>
        <charset val="134"/>
      </rPr>
      <t xml:space="preserve"> </t>
    </r>
    <r>
      <rPr>
        <sz val="9"/>
        <rFont val="黑体"/>
        <charset val="134"/>
      </rPr>
      <t>项目经办人（签字）：</t>
    </r>
  </si>
  <si>
    <r>
      <rPr>
        <sz val="9"/>
        <rFont val="黑体"/>
        <charset val="134"/>
      </rPr>
      <t>建</t>
    </r>
    <r>
      <rPr>
        <sz val="9"/>
        <rFont val="Times New Roman"/>
        <charset val="134"/>
      </rPr>
      <t xml:space="preserve"> </t>
    </r>
    <r>
      <rPr>
        <sz val="9"/>
        <rFont val="黑体"/>
        <charset val="134"/>
      </rPr>
      <t>设
项</t>
    </r>
    <r>
      <rPr>
        <sz val="9"/>
        <rFont val="Times New Roman"/>
        <charset val="134"/>
      </rPr>
      <t xml:space="preserve"> </t>
    </r>
    <r>
      <rPr>
        <sz val="9"/>
        <rFont val="黑体"/>
        <charset val="134"/>
      </rPr>
      <t>目</t>
    </r>
  </si>
  <si>
    <t>项目名称</t>
  </si>
  <si>
    <t xml:space="preserve">东明澳科精细化工有限公司甲基烯丙基氯装置技改项目 </t>
  </si>
  <si>
    <t>建设内容</t>
  </si>
  <si>
    <t>改造、利用厂区现有的一般固废和危废暂存车间进行甲基丙烯磺酸钠装置的安装、生产，进行年产5000t甲基丙烯磺酸钠；拟拆除现有闲置的一氯甲烷生产装置进行氯代正丁烷装置的建设、安装、生产，进行年产10000t氯代正丁烷</t>
  </si>
  <si>
    <t>项目代码</t>
  </si>
  <si>
    <t>环评信用平台项目编号</t>
  </si>
  <si>
    <t>建设地点</t>
  </si>
  <si>
    <t>东明县新材料工业园区经五路与纬八路路口西南侧</t>
  </si>
  <si>
    <t>建设规模</t>
  </si>
  <si>
    <t>甲基丙烯磺酸钠5000t/年，氯代正丁烷10000t/年</t>
  </si>
  <si>
    <t>项目建设周期（月）</t>
  </si>
  <si>
    <t>计划开工时间</t>
  </si>
  <si>
    <t>建设性质</t>
  </si>
  <si>
    <t>技术改造</t>
  </si>
  <si>
    <t>预计投产时间</t>
  </si>
  <si>
    <t>环境影响评价行业类别</t>
  </si>
  <si>
    <r>
      <rPr>
        <sz val="9"/>
        <rFont val="Times New Roman"/>
        <charset val="134"/>
      </rPr>
      <t xml:space="preserve">44 </t>
    </r>
    <r>
      <rPr>
        <sz val="9"/>
        <rFont val="宋体"/>
        <charset val="134"/>
      </rPr>
      <t>基础化学原料制造</t>
    </r>
  </si>
  <si>
    <t>国民经济行业类型及代码</t>
  </si>
  <si>
    <r>
      <t>2614</t>
    </r>
    <r>
      <rPr>
        <sz val="9"/>
        <rFont val="宋体"/>
        <charset val="134"/>
      </rPr>
      <t>有机化学原料制造</t>
    </r>
  </si>
  <si>
    <t>现有工程排污许可证或排污登记表编号（改、扩建项目）</t>
  </si>
  <si>
    <t>91371728073036629B001P</t>
  </si>
  <si>
    <t>现有工程排污许可管理类别（改、扩建项目）</t>
  </si>
  <si>
    <t>重点管理</t>
  </si>
  <si>
    <t>项目申请类别</t>
  </si>
  <si>
    <t>新申报项目</t>
  </si>
  <si>
    <t>规划环评开展情况</t>
  </si>
  <si>
    <t>已开展并通过审查</t>
  </si>
  <si>
    <t>规划环评文件名</t>
  </si>
  <si>
    <t>规划环评审查机关</t>
  </si>
  <si>
    <t>原菏泽市环境保护局</t>
  </si>
  <si>
    <t>规划环评审查意见文号</t>
  </si>
  <si>
    <t>菏环审【2012】102号</t>
  </si>
  <si>
    <r>
      <rPr>
        <sz val="9"/>
        <rFont val="黑体"/>
        <charset val="134"/>
      </rPr>
      <t>建设地点中心坐标</t>
    </r>
    <r>
      <rPr>
        <vertAlign val="superscript"/>
        <sz val="9"/>
        <rFont val="Times New Roman"/>
        <charset val="134"/>
      </rPr>
      <t xml:space="preserve">
</t>
    </r>
    <r>
      <rPr>
        <sz val="9"/>
        <rFont val="黑体"/>
        <charset val="134"/>
      </rPr>
      <t>（非线性工程）</t>
    </r>
  </si>
  <si>
    <t>经度</t>
  </si>
  <si>
    <t>纬度</t>
  </si>
  <si>
    <t>占地面积（平方米）</t>
  </si>
  <si>
    <t>环评文件类别</t>
  </si>
  <si>
    <t>环境影响报告书</t>
  </si>
  <si>
    <t>建设地点坐标（线性工程）</t>
  </si>
  <si>
    <t>起点经度</t>
  </si>
  <si>
    <t>起点纬度</t>
  </si>
  <si>
    <t>终点经度</t>
  </si>
  <si>
    <t>终点纬度</t>
  </si>
  <si>
    <t>工程长度
（千米）</t>
  </si>
  <si>
    <t>总投资（万元）</t>
  </si>
  <si>
    <t>环保投资（万元）</t>
  </si>
  <si>
    <r>
      <rPr>
        <sz val="9"/>
        <rFont val="黑体"/>
        <charset val="134"/>
      </rPr>
      <t>所占比例（</t>
    </r>
    <r>
      <rPr>
        <sz val="9"/>
        <rFont val="Times New Roman"/>
        <charset val="134"/>
      </rPr>
      <t>%</t>
    </r>
    <r>
      <rPr>
        <sz val="9"/>
        <rFont val="黑体"/>
        <charset val="134"/>
      </rPr>
      <t>）</t>
    </r>
  </si>
  <si>
    <r>
      <rPr>
        <sz val="9"/>
        <rFont val="黑体"/>
        <charset val="134"/>
      </rPr>
      <t>建</t>
    </r>
    <r>
      <rPr>
        <sz val="9"/>
        <rFont val="Times New Roman"/>
        <charset val="134"/>
      </rPr>
      <t xml:space="preserve"> </t>
    </r>
    <r>
      <rPr>
        <sz val="9"/>
        <rFont val="黑体"/>
        <charset val="134"/>
      </rPr>
      <t>设
单</t>
    </r>
    <r>
      <rPr>
        <sz val="9"/>
        <rFont val="Times New Roman"/>
        <charset val="134"/>
      </rPr>
      <t xml:space="preserve"> </t>
    </r>
    <r>
      <rPr>
        <sz val="9"/>
        <rFont val="黑体"/>
        <charset val="134"/>
      </rPr>
      <t>位</t>
    </r>
  </si>
  <si>
    <t>单位名称</t>
  </si>
  <si>
    <t>法定代表人</t>
  </si>
  <si>
    <t>马相亭</t>
  </si>
  <si>
    <t>环评
编制
单位</t>
  </si>
  <si>
    <t>山东鑫安利中安全技术服务有限公司</t>
  </si>
  <si>
    <t>统一社会信用代码</t>
  </si>
  <si>
    <t xml:space="preserve">	91370303MA3EW52X62</t>
  </si>
  <si>
    <t>主要负责人</t>
  </si>
  <si>
    <t>杨秋菊</t>
  </si>
  <si>
    <t>编制主持人</t>
  </si>
  <si>
    <t>姓名</t>
  </si>
  <si>
    <t>联系电话</t>
  </si>
  <si>
    <t>信用编号</t>
  </si>
  <si>
    <t>统一社会信用代码
（组织机构代码）</t>
  </si>
  <si>
    <t>91371728073036629B</t>
  </si>
  <si>
    <t>18054491426</t>
  </si>
  <si>
    <t>职业资格证书
管理号</t>
  </si>
  <si>
    <t>通讯地址</t>
  </si>
  <si>
    <t>山东省淄博市高新区柳泉路139号齐鲁电商谷D3栋8层</t>
  </si>
  <si>
    <t>污
染
物
排
放
量</t>
  </si>
  <si>
    <t>污染物</t>
  </si>
  <si>
    <r>
      <rPr>
        <sz val="9"/>
        <rFont val="黑体"/>
        <charset val="134"/>
      </rPr>
      <t>现有工程
（已建</t>
    </r>
    <r>
      <rPr>
        <sz val="9"/>
        <rFont val="Times New Roman"/>
        <charset val="134"/>
      </rPr>
      <t>+</t>
    </r>
    <r>
      <rPr>
        <sz val="9"/>
        <rFont val="黑体"/>
        <charset val="134"/>
      </rPr>
      <t>在建）</t>
    </r>
  </si>
  <si>
    <t>本工程
（拟建或调整变更）</t>
  </si>
  <si>
    <r>
      <rPr>
        <sz val="9"/>
        <rFont val="黑体"/>
        <charset val="134"/>
      </rPr>
      <t>总体工程
（已建</t>
    </r>
    <r>
      <rPr>
        <sz val="9"/>
        <rFont val="Times New Roman"/>
        <charset val="134"/>
      </rPr>
      <t>+</t>
    </r>
    <r>
      <rPr>
        <sz val="9"/>
        <rFont val="黑体"/>
        <charset val="134"/>
      </rPr>
      <t>在建</t>
    </r>
    <r>
      <rPr>
        <sz val="9"/>
        <rFont val="Times New Roman"/>
        <charset val="134"/>
      </rPr>
      <t>+</t>
    </r>
    <r>
      <rPr>
        <sz val="9"/>
        <rFont val="黑体"/>
        <charset val="134"/>
      </rPr>
      <t>拟建或调整变更）</t>
    </r>
  </si>
  <si>
    <t>区域削减量来源（国家、省级审批项目）</t>
  </si>
  <si>
    <r>
      <rPr>
        <sz val="9"/>
        <rFont val="黑体"/>
        <charset val="134"/>
      </rPr>
      <t>①排放量
（吨</t>
    </r>
    <r>
      <rPr>
        <sz val="9"/>
        <rFont val="Times New Roman"/>
        <charset val="134"/>
      </rPr>
      <t>/</t>
    </r>
    <r>
      <rPr>
        <sz val="9"/>
        <rFont val="黑体"/>
        <charset val="134"/>
      </rPr>
      <t>年）</t>
    </r>
  </si>
  <si>
    <r>
      <rPr>
        <sz val="9"/>
        <rFont val="黑体"/>
        <charset val="134"/>
      </rPr>
      <t>②许可排放量
（吨</t>
    </r>
    <r>
      <rPr>
        <sz val="9"/>
        <rFont val="Times New Roman"/>
        <charset val="134"/>
      </rPr>
      <t>/</t>
    </r>
    <r>
      <rPr>
        <sz val="9"/>
        <rFont val="黑体"/>
        <charset val="134"/>
      </rPr>
      <t>年）</t>
    </r>
  </si>
  <si>
    <r>
      <rPr>
        <sz val="9"/>
        <rFont val="黑体"/>
        <charset val="134"/>
      </rPr>
      <t>③预测排放量
（吨</t>
    </r>
    <r>
      <rPr>
        <sz val="9"/>
        <rFont val="Times New Roman"/>
        <charset val="134"/>
      </rPr>
      <t>/</t>
    </r>
    <r>
      <rPr>
        <sz val="9"/>
        <rFont val="黑体"/>
        <charset val="134"/>
      </rPr>
      <t>年）</t>
    </r>
  </si>
  <si>
    <r>
      <rPr>
        <sz val="9"/>
        <rFont val="黑体"/>
        <charset val="134"/>
      </rPr>
      <t>④</t>
    </r>
    <r>
      <rPr>
        <sz val="9"/>
        <rFont val="Times New Roman"/>
        <charset val="134"/>
      </rPr>
      <t>“</t>
    </r>
    <r>
      <rPr>
        <sz val="9"/>
        <rFont val="黑体"/>
        <charset val="134"/>
      </rPr>
      <t>以新带老</t>
    </r>
    <r>
      <rPr>
        <sz val="9"/>
        <rFont val="Times New Roman"/>
        <charset val="134"/>
      </rPr>
      <t>”</t>
    </r>
    <r>
      <rPr>
        <sz val="9"/>
        <rFont val="黑体"/>
        <charset val="134"/>
      </rPr>
      <t>削减量（吨</t>
    </r>
    <r>
      <rPr>
        <sz val="9"/>
        <rFont val="Times New Roman"/>
        <charset val="134"/>
      </rPr>
      <t>/</t>
    </r>
    <r>
      <rPr>
        <sz val="9"/>
        <rFont val="黑体"/>
        <charset val="134"/>
      </rPr>
      <t>年）</t>
    </r>
  </si>
  <si>
    <r>
      <rPr>
        <sz val="9"/>
        <rFont val="黑体"/>
        <charset val="134"/>
      </rPr>
      <t>⑤区域平衡替代本工程削减量（吨</t>
    </r>
    <r>
      <rPr>
        <sz val="9"/>
        <rFont val="Times New Roman"/>
        <charset val="134"/>
      </rPr>
      <t>/</t>
    </r>
    <r>
      <rPr>
        <sz val="9"/>
        <rFont val="黑体"/>
        <charset val="134"/>
      </rPr>
      <t>年）</t>
    </r>
  </si>
  <si>
    <r>
      <rPr>
        <sz val="9"/>
        <rFont val="黑体"/>
        <charset val="134"/>
      </rPr>
      <t>⑥预测排放总量
（吨</t>
    </r>
    <r>
      <rPr>
        <sz val="9"/>
        <rFont val="Times New Roman"/>
        <charset val="134"/>
      </rPr>
      <t>/</t>
    </r>
    <r>
      <rPr>
        <sz val="9"/>
        <rFont val="黑体"/>
        <charset val="134"/>
      </rPr>
      <t>年）</t>
    </r>
  </si>
  <si>
    <r>
      <rPr>
        <sz val="9"/>
        <rFont val="黑体"/>
        <charset val="134"/>
      </rPr>
      <t>⑦排放增减量
（吨</t>
    </r>
    <r>
      <rPr>
        <sz val="9"/>
        <rFont val="Times New Roman"/>
        <charset val="134"/>
      </rPr>
      <t>/</t>
    </r>
    <r>
      <rPr>
        <sz val="9"/>
        <rFont val="黑体"/>
        <charset val="134"/>
      </rPr>
      <t>年）</t>
    </r>
  </si>
  <si>
    <t>废水</t>
  </si>
  <si>
    <r>
      <rPr>
        <sz val="9"/>
        <rFont val="黑体"/>
        <charset val="134"/>
      </rPr>
      <t>废水量</t>
    </r>
    <r>
      <rPr>
        <sz val="9"/>
        <rFont val="Times New Roman"/>
        <charset val="134"/>
      </rPr>
      <t>(</t>
    </r>
    <r>
      <rPr>
        <sz val="9"/>
        <rFont val="黑体"/>
        <charset val="134"/>
      </rPr>
      <t>万吨</t>
    </r>
    <r>
      <rPr>
        <sz val="9"/>
        <rFont val="Times New Roman"/>
        <charset val="134"/>
      </rPr>
      <t>/</t>
    </r>
    <r>
      <rPr>
        <sz val="9"/>
        <rFont val="黑体"/>
        <charset val="134"/>
      </rPr>
      <t>年</t>
    </r>
    <r>
      <rPr>
        <sz val="9"/>
        <rFont val="Times New Roman"/>
        <charset val="134"/>
      </rPr>
      <t>)</t>
    </r>
  </si>
  <si>
    <t>COD</t>
  </si>
  <si>
    <t>氨氮</t>
  </si>
  <si>
    <t>总磷</t>
  </si>
  <si>
    <t>总氮</t>
  </si>
  <si>
    <t>铅</t>
  </si>
  <si>
    <t>汞</t>
  </si>
  <si>
    <t>镉</t>
  </si>
  <si>
    <t>铬</t>
  </si>
  <si>
    <t>类金属砷</t>
  </si>
  <si>
    <t>其他特征污染物</t>
  </si>
  <si>
    <t>废气</t>
  </si>
  <si>
    <r>
      <rPr>
        <sz val="9"/>
        <rFont val="黑体"/>
        <charset val="134"/>
      </rPr>
      <t>废气量
（万标立方米</t>
    </r>
    <r>
      <rPr>
        <sz val="9"/>
        <rFont val="Times New Roman"/>
        <charset val="134"/>
      </rPr>
      <t>/</t>
    </r>
    <r>
      <rPr>
        <sz val="9"/>
        <rFont val="黑体"/>
        <charset val="134"/>
      </rPr>
      <t>年）</t>
    </r>
  </si>
  <si>
    <t>二氧化硫</t>
  </si>
  <si>
    <t>氮氧化物</t>
  </si>
  <si>
    <t>颗粒物</t>
  </si>
  <si>
    <t>挥发性有机物</t>
  </si>
  <si>
    <t>氯化氢</t>
  </si>
  <si>
    <t>氯气</t>
  </si>
  <si>
    <t>项目涉及法律法规规定的保护区情况</t>
  </si>
  <si>
    <r>
      <rPr>
        <sz val="9"/>
        <rFont val="Times New Roman"/>
        <charset val="134"/>
      </rPr>
      <t xml:space="preserve">                    </t>
    </r>
    <r>
      <rPr>
        <sz val="9"/>
        <rFont val="黑体"/>
        <charset val="134"/>
      </rPr>
      <t>影响及主要措施</t>
    </r>
    <r>
      <rPr>
        <sz val="9"/>
        <rFont val="Times New Roman"/>
        <charset val="134"/>
      </rPr>
      <t xml:space="preserve">              </t>
    </r>
    <r>
      <rPr>
        <sz val="9"/>
        <rFont val="黑体"/>
        <charset val="134"/>
      </rPr>
      <t>生态保护目标</t>
    </r>
  </si>
  <si>
    <t>名称</t>
  </si>
  <si>
    <t>级别</t>
  </si>
  <si>
    <t>主要保护对象
（目标）</t>
  </si>
  <si>
    <t>工程影响情况</t>
  </si>
  <si>
    <t>是否占用</t>
  </si>
  <si>
    <t>占用面积
（公顷）</t>
  </si>
  <si>
    <t>生态防护措施</t>
  </si>
  <si>
    <t>生态保护红线</t>
  </si>
  <si>
    <t>（可增行）</t>
  </si>
  <si>
    <r>
      <rPr>
        <sz val="9"/>
        <rFont val="Times New Roman"/>
        <charset val="134"/>
      </rPr>
      <t xml:space="preserve">        </t>
    </r>
    <r>
      <rPr>
        <sz val="9"/>
        <rFont val="黑体"/>
        <charset val="134"/>
      </rPr>
      <t>避让</t>
    </r>
    <r>
      <rPr>
        <sz val="9"/>
        <rFont val="Times New Roman"/>
        <charset val="134"/>
      </rPr>
      <t xml:space="preserve">        </t>
    </r>
    <r>
      <rPr>
        <sz val="9"/>
        <rFont val="黑体"/>
        <charset val="134"/>
      </rPr>
      <t>减缓</t>
    </r>
    <r>
      <rPr>
        <sz val="9"/>
        <rFont val="Times New Roman"/>
        <charset val="134"/>
      </rPr>
      <t xml:space="preserve">        </t>
    </r>
    <r>
      <rPr>
        <sz val="9"/>
        <rFont val="黑体"/>
        <charset val="134"/>
      </rPr>
      <t>补偿</t>
    </r>
    <r>
      <rPr>
        <sz val="9"/>
        <rFont val="Times New Roman"/>
        <charset val="134"/>
      </rPr>
      <t xml:space="preserve">        </t>
    </r>
    <r>
      <rPr>
        <sz val="9"/>
        <rFont val="黑体"/>
        <charset val="134"/>
      </rPr>
      <t>重建（多选）</t>
    </r>
  </si>
  <si>
    <t>自然保护区</t>
  </si>
  <si>
    <t>核心区、缓冲区、实验区</t>
  </si>
  <si>
    <t>饮用水水源保护区（地表）</t>
  </si>
  <si>
    <t>/</t>
  </si>
  <si>
    <t>一级保护区、二级保护区、准保护区</t>
  </si>
  <si>
    <t>饮用水水源保护区（地下）</t>
  </si>
  <si>
    <t>风景名胜区</t>
  </si>
  <si>
    <t>核心景区、一般景区</t>
  </si>
  <si>
    <t>其他</t>
  </si>
  <si>
    <t>主要原料及燃料信息</t>
  </si>
  <si>
    <t>主要原料</t>
  </si>
  <si>
    <t>主要燃料</t>
  </si>
  <si>
    <t>序号</t>
  </si>
  <si>
    <t>年最大使用量</t>
  </si>
  <si>
    <t>计量单位</t>
  </si>
  <si>
    <r>
      <rPr>
        <sz val="9"/>
        <rFont val="黑体"/>
        <charset val="134"/>
      </rPr>
      <t>有毒有害物质及含量（</t>
    </r>
    <r>
      <rPr>
        <sz val="9"/>
        <rFont val="Times New Roman"/>
        <charset val="134"/>
      </rPr>
      <t>%</t>
    </r>
    <r>
      <rPr>
        <sz val="9"/>
        <rFont val="黑体"/>
        <charset val="134"/>
      </rPr>
      <t>）</t>
    </r>
  </si>
  <si>
    <r>
      <rPr>
        <sz val="9"/>
        <rFont val="黑体"/>
        <charset val="134"/>
      </rPr>
      <t>灰分</t>
    </r>
    <r>
      <rPr>
        <sz val="9"/>
        <rFont val="Times New Roman"/>
        <charset val="134"/>
      </rPr>
      <t>(%)</t>
    </r>
  </si>
  <si>
    <r>
      <rPr>
        <sz val="9"/>
        <rFont val="黑体"/>
        <charset val="134"/>
      </rPr>
      <t>硫分</t>
    </r>
    <r>
      <rPr>
        <sz val="9"/>
        <rFont val="Times New Roman"/>
        <charset val="134"/>
      </rPr>
      <t>(%)</t>
    </r>
  </si>
  <si>
    <t>亚硫酸钠</t>
  </si>
  <si>
    <t>t/a</t>
  </si>
  <si>
    <t>甲基烯丙基氯</t>
  </si>
  <si>
    <t>软化水</t>
  </si>
  <si>
    <t>液碱</t>
  </si>
  <si>
    <t>活性炭</t>
  </si>
  <si>
    <t>正丁醇</t>
  </si>
  <si>
    <t>氢氧化钙</t>
  </si>
  <si>
    <t>催化剂氧化锌</t>
  </si>
  <si>
    <t>大气污染治理与排放信息</t>
  </si>
  <si>
    <t>有组织
排放（主要排放口）</t>
  </si>
  <si>
    <t>序号
（编号）</t>
  </si>
  <si>
    <t>排放口名称</t>
  </si>
  <si>
    <t>排气筒高度（米）</t>
  </si>
  <si>
    <t>污染防治设施工艺</t>
  </si>
  <si>
    <t>生产设施</t>
  </si>
  <si>
    <t>污染物排放</t>
  </si>
  <si>
    <r>
      <rPr>
        <sz val="9"/>
        <rFont val="黑体"/>
        <charset val="134"/>
      </rPr>
      <t>排放浓度（毫克</t>
    </r>
    <r>
      <rPr>
        <sz val="9"/>
        <rFont val="Times New Roman"/>
        <charset val="134"/>
      </rPr>
      <t>/</t>
    </r>
    <r>
      <rPr>
        <sz val="9"/>
        <rFont val="黑体"/>
        <charset val="134"/>
      </rPr>
      <t>立方米）</t>
    </r>
  </si>
  <si>
    <r>
      <rPr>
        <sz val="9"/>
        <rFont val="黑体"/>
        <charset val="134"/>
      </rPr>
      <t xml:space="preserve">排放速率
</t>
    </r>
    <r>
      <rPr>
        <sz val="9"/>
        <rFont val="Times New Roman"/>
        <charset val="134"/>
      </rPr>
      <t>(</t>
    </r>
    <r>
      <rPr>
        <sz val="9"/>
        <rFont val="黑体"/>
        <charset val="134"/>
      </rPr>
      <t>千克</t>
    </r>
    <r>
      <rPr>
        <sz val="9"/>
        <rFont val="Times New Roman"/>
        <charset val="134"/>
      </rPr>
      <t>/</t>
    </r>
    <r>
      <rPr>
        <sz val="9"/>
        <rFont val="黑体"/>
        <charset val="134"/>
      </rPr>
      <t>小时</t>
    </r>
    <r>
      <rPr>
        <sz val="9"/>
        <rFont val="Times New Roman"/>
        <charset val="134"/>
      </rPr>
      <t>)</t>
    </r>
  </si>
  <si>
    <r>
      <rPr>
        <sz val="9"/>
        <rFont val="黑体"/>
        <charset val="134"/>
      </rPr>
      <t>排放量（吨</t>
    </r>
    <r>
      <rPr>
        <sz val="9"/>
        <rFont val="Times New Roman"/>
        <charset val="134"/>
      </rPr>
      <t>/</t>
    </r>
    <r>
      <rPr>
        <sz val="9"/>
        <rFont val="黑体"/>
        <charset val="134"/>
      </rPr>
      <t>年）</t>
    </r>
  </si>
  <si>
    <t>排放标准名称</t>
  </si>
  <si>
    <t>序号（编号）</t>
  </si>
  <si>
    <t>污染防治设施处理效率</t>
  </si>
  <si>
    <t>污染物种类</t>
  </si>
  <si>
    <t>DA001</t>
  </si>
  <si>
    <t>碱喷淋+三级深冷+催化氧化+活性炭吸附浓缩</t>
  </si>
  <si>
    <t>无组织
排放</t>
  </si>
  <si>
    <t>无组织排放源名称</t>
  </si>
  <si>
    <r>
      <rPr>
        <sz val="9"/>
        <rFont val="黑体"/>
        <charset val="134"/>
      </rPr>
      <t>排放浓度
（毫克</t>
    </r>
    <r>
      <rPr>
        <sz val="9"/>
        <rFont val="Times New Roman"/>
        <charset val="134"/>
      </rPr>
      <t>/</t>
    </r>
    <r>
      <rPr>
        <sz val="9"/>
        <rFont val="黑体"/>
        <charset val="134"/>
      </rPr>
      <t>立方米）</t>
    </r>
  </si>
  <si>
    <t>筛分、包装车间</t>
  </si>
  <si>
    <t>《区域性大气污染物综合排放标准》（DB37/2376-2019）表1重点控制区限值</t>
  </si>
  <si>
    <t>装置区</t>
  </si>
  <si>
    <t>VOCs</t>
  </si>
  <si>
    <r>
      <rPr>
        <sz val="9"/>
        <rFont val="宋体"/>
        <charset val="134"/>
      </rPr>
      <t>《挥发性有机物排放标准</t>
    </r>
    <r>
      <rPr>
        <sz val="9"/>
        <rFont val="Times New Roman"/>
        <charset val="134"/>
      </rPr>
      <t xml:space="preserve"> </t>
    </r>
    <r>
      <rPr>
        <sz val="9"/>
        <rFont val="宋体"/>
        <charset val="134"/>
      </rPr>
      <t>第</t>
    </r>
    <r>
      <rPr>
        <sz val="9"/>
        <rFont val="Times New Roman"/>
        <charset val="134"/>
      </rPr>
      <t>6</t>
    </r>
    <r>
      <rPr>
        <sz val="9"/>
        <rFont val="宋体"/>
        <charset val="134"/>
      </rPr>
      <t>部分：有机化工》（</t>
    </r>
    <r>
      <rPr>
        <sz val="9"/>
        <rFont val="Times New Roman"/>
        <charset val="134"/>
      </rPr>
      <t>DB37/ 2801.6</t>
    </r>
    <r>
      <rPr>
        <sz val="9"/>
        <rFont val="宋体"/>
        <charset val="134"/>
      </rPr>
      <t>－</t>
    </r>
    <r>
      <rPr>
        <sz val="9"/>
        <rFont val="Times New Roman"/>
        <charset val="134"/>
      </rPr>
      <t>2018</t>
    </r>
    <r>
      <rPr>
        <sz val="9"/>
        <rFont val="宋体"/>
        <charset val="134"/>
      </rPr>
      <t>）表</t>
    </r>
    <r>
      <rPr>
        <sz val="9"/>
        <rFont val="Times New Roman"/>
        <charset val="134"/>
      </rPr>
      <t>1</t>
    </r>
    <r>
      <rPr>
        <sz val="9"/>
        <rFont val="宋体"/>
        <charset val="134"/>
      </rPr>
      <t>其他行业Ⅱ时段标准</t>
    </r>
  </si>
  <si>
    <t>装卸区</t>
  </si>
  <si>
    <t>危废间</t>
  </si>
  <si>
    <t>水污染治理与排放信息（主要排放口）</t>
  </si>
  <si>
    <t>车间或生产设施排放口</t>
  </si>
  <si>
    <t>废水类别</t>
  </si>
  <si>
    <t>排放去向</t>
  </si>
  <si>
    <r>
      <rPr>
        <sz val="9"/>
        <rFont val="黑体"/>
        <charset val="134"/>
      </rPr>
      <t>污染治理设施处理水量</t>
    </r>
    <r>
      <rPr>
        <sz val="9"/>
        <rFont val="Times New Roman"/>
        <charset val="134"/>
      </rPr>
      <t>(</t>
    </r>
    <r>
      <rPr>
        <sz val="9"/>
        <rFont val="黑体"/>
        <charset val="134"/>
      </rPr>
      <t>吨</t>
    </r>
    <r>
      <rPr>
        <sz val="9"/>
        <rFont val="Times New Roman"/>
        <charset val="134"/>
      </rPr>
      <t>/</t>
    </r>
    <r>
      <rPr>
        <sz val="9"/>
        <rFont val="黑体"/>
        <charset val="134"/>
      </rPr>
      <t>小时）</t>
    </r>
  </si>
  <si>
    <r>
      <rPr>
        <sz val="9"/>
        <rFont val="黑体"/>
        <charset val="134"/>
      </rPr>
      <t>排放浓度
（毫克</t>
    </r>
    <r>
      <rPr>
        <sz val="9"/>
        <rFont val="Times New Roman"/>
        <charset val="134"/>
      </rPr>
      <t>/</t>
    </r>
    <r>
      <rPr>
        <sz val="9"/>
        <rFont val="黑体"/>
        <charset val="134"/>
      </rPr>
      <t>升）</t>
    </r>
  </si>
  <si>
    <t>总排放口（间接排放）</t>
  </si>
  <si>
    <r>
      <rPr>
        <sz val="9"/>
        <rFont val="黑体"/>
        <charset val="134"/>
      </rPr>
      <t>污染防治设施处理水量（吨</t>
    </r>
    <r>
      <rPr>
        <sz val="9"/>
        <rFont val="Times New Roman"/>
        <charset val="134"/>
      </rPr>
      <t>/</t>
    </r>
    <r>
      <rPr>
        <sz val="9"/>
        <rFont val="黑体"/>
        <charset val="134"/>
      </rPr>
      <t>小时）</t>
    </r>
  </si>
  <si>
    <t>受纳污水处理厂</t>
  </si>
  <si>
    <t>受纳污水处理厂排放标准名称</t>
  </si>
  <si>
    <t>编号</t>
  </si>
  <si>
    <r>
      <rPr>
        <sz val="9"/>
        <rFont val="宋体"/>
        <charset val="134"/>
      </rPr>
      <t>废水总排口</t>
    </r>
    <r>
      <rPr>
        <sz val="9"/>
        <rFont val="Times New Roman"/>
        <charset val="134"/>
      </rPr>
      <t>DW001</t>
    </r>
  </si>
  <si>
    <t>信国安化工有限公司污水处理站处理</t>
  </si>
  <si>
    <t>东明县第二污水处理厂</t>
  </si>
  <si>
    <t>满足东明县第二污水处理厂接管标准即可</t>
  </si>
  <si>
    <t>与东明县第二污水处理厂的协议标准</t>
  </si>
  <si>
    <t>总排放口（直接排放）</t>
  </si>
  <si>
    <t>受纳水体</t>
  </si>
  <si>
    <t>功能类别</t>
  </si>
  <si>
    <t>固体废物信息</t>
  </si>
  <si>
    <t>废物类型</t>
  </si>
  <si>
    <t>产生环节及装置</t>
  </si>
  <si>
    <t>危险废物特性</t>
  </si>
  <si>
    <t>危险废物代码</t>
  </si>
  <si>
    <r>
      <rPr>
        <sz val="9"/>
        <rFont val="黑体"/>
        <charset val="134"/>
      </rPr>
      <t>产生量（吨</t>
    </r>
    <r>
      <rPr>
        <sz val="9"/>
        <rFont val="Times New Roman"/>
        <charset val="134"/>
      </rPr>
      <t>/</t>
    </r>
    <r>
      <rPr>
        <sz val="9"/>
        <rFont val="黑体"/>
        <charset val="134"/>
      </rPr>
      <t>年）</t>
    </r>
  </si>
  <si>
    <t>贮存设施名称</t>
  </si>
  <si>
    <t>贮存能力</t>
  </si>
  <si>
    <t>自行利用工艺</t>
  </si>
  <si>
    <t>自行处置工艺</t>
  </si>
  <si>
    <t>是否外委处置</t>
  </si>
  <si>
    <t>疑似危废</t>
  </si>
  <si>
    <t>废盐</t>
  </si>
  <si>
    <t>甲基丙烯磺酸钠</t>
  </si>
  <si>
    <t>需开展危险废物性质鉴别</t>
  </si>
  <si>
    <t>危废暂存间</t>
  </si>
  <si>
    <t>1000t</t>
  </si>
  <si>
    <t>是</t>
  </si>
  <si>
    <t>石灰废渣</t>
  </si>
  <si>
    <t>氯代正丁烷</t>
  </si>
  <si>
    <t>危险废物</t>
  </si>
  <si>
    <t>废包装袋</t>
  </si>
  <si>
    <t>原料消耗</t>
  </si>
  <si>
    <t>T/In</t>
  </si>
  <si>
    <t>HW49</t>
  </si>
  <si>
    <t>废活性炭</t>
  </si>
  <si>
    <t>废气处理措施</t>
  </si>
  <si>
    <t>T</t>
  </si>
  <si>
    <t>废催化剂</t>
  </si>
  <si>
    <t>HW50</t>
  </si>
  <si>
    <t>4t/2a</t>
  </si>
  <si>
    <t>母液吸附废活性炭</t>
  </si>
  <si>
    <t>T,I,R</t>
  </si>
  <si>
    <t>HW06</t>
  </si>
  <si>
    <t>粗品脱色废活性炭</t>
  </si>
  <si>
    <t>精馏残液</t>
  </si>
  <si>
    <t>HW11</t>
  </si>
  <si>
    <t>活性炭解析液</t>
  </si>
  <si>
    <t>废机油</t>
  </si>
  <si>
    <t>化学品的使用</t>
  </si>
  <si>
    <t>HW08</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</si>
</sst>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3" formatCode="_ * #,##0.00_ ;_ * \-#,##0.00_ ;_ * &quot;-&quot;??_ ;_ @_ "/>
    <numFmt numFmtId="176" formatCode="0.0_ "/>
    <numFmt numFmtId="41" formatCode="_ * #,##0_ ;_ * \-#,##0_ ;_ * &quot;-&quot;_ ;_ @_ "/>
    <numFmt numFmtId="177" formatCode="0.000000_ "/>
    <numFmt numFmtId="178" formatCode="0.00_ "/>
    <numFmt numFmtId="179" formatCode="0.000_ "/>
    <numFmt numFmtId="180" formatCode="yyyy&quot;年&quot;m&quot;月&quot;;@"/>
    <numFmt numFmtId="181" formatCode="0.0%"/>
  </numFmts>
  <fonts count="36">
    <font>
      <sz val="12"/>
      <name val="宋体"/>
      <charset val="134"/>
    </font>
    <font>
      <sz val="9"/>
      <color rgb="FFFF0000"/>
      <name val="宋体"/>
      <charset val="134"/>
    </font>
    <font>
      <sz val="12"/>
      <color rgb="FFFF0000"/>
      <name val="Times New Roman"/>
      <charset val="134"/>
    </font>
    <font>
      <sz val="12"/>
      <name val="Times New Roman"/>
      <charset val="134"/>
    </font>
    <font>
      <sz val="12"/>
      <color rgb="FFFF0000"/>
      <name val="宋体"/>
      <charset val="134"/>
    </font>
    <font>
      <sz val="16"/>
      <color rgb="FFFF0000"/>
      <name val="黑体"/>
      <charset val="134"/>
    </font>
    <font>
      <b/>
      <sz val="9"/>
      <color rgb="FFFF0000"/>
      <name val="黑体"/>
      <charset val="134"/>
    </font>
    <font>
      <sz val="30"/>
      <name val="方正小标宋简体"/>
      <charset val="134"/>
    </font>
    <font>
      <b/>
      <sz val="16"/>
      <name val="宋体"/>
      <charset val="134"/>
    </font>
    <font>
      <sz val="9"/>
      <name val="黑体"/>
      <charset val="134"/>
    </font>
    <font>
      <sz val="9"/>
      <name val="Times New Roman"/>
      <charset val="134"/>
    </font>
    <font>
      <sz val="9"/>
      <name val="宋体"/>
      <charset val="134"/>
    </font>
    <font>
      <sz val="9"/>
      <color rgb="FFFF0000"/>
      <name val="Times New Roman"/>
      <charset val="134"/>
    </font>
    <font>
      <sz val="8"/>
      <name val="Times New Roman"/>
      <charset val="134"/>
    </font>
    <font>
      <sz val="8"/>
      <name val="宋体"/>
      <charset val="134"/>
    </font>
    <font>
      <sz val="11"/>
      <color theme="0"/>
      <name val="等线"/>
      <charset val="0"/>
      <scheme val="minor"/>
    </font>
    <font>
      <sz val="11"/>
      <color theme="1"/>
      <name val="等线"/>
      <charset val="134"/>
      <scheme val="minor"/>
    </font>
    <font>
      <sz val="11"/>
      <color theme="1"/>
      <name val="等线"/>
      <charset val="0"/>
      <scheme val="minor"/>
    </font>
    <font>
      <b/>
      <sz val="11"/>
      <color rgb="FFFA7D00"/>
      <name val="等线"/>
      <charset val="0"/>
      <scheme val="minor"/>
    </font>
    <font>
      <sz val="11"/>
      <color rgb="FF3F3F76"/>
      <name val="等线"/>
      <charset val="0"/>
      <scheme val="minor"/>
    </font>
    <font>
      <sz val="11"/>
      <color rgb="FF9C0006"/>
      <name val="等线"/>
      <charset val="0"/>
      <scheme val="minor"/>
    </font>
    <font>
      <b/>
      <sz val="18"/>
      <color theme="3"/>
      <name val="等线"/>
      <charset val="134"/>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rgb="FF3F3F3F"/>
      <name val="等线"/>
      <charset val="0"/>
      <scheme val="minor"/>
    </font>
    <font>
      <b/>
      <sz val="11"/>
      <color theme="1"/>
      <name val="等线"/>
      <charset val="0"/>
      <scheme val="minor"/>
    </font>
    <font>
      <sz val="11"/>
      <color rgb="FFFA7D00"/>
      <name val="等线"/>
      <charset val="0"/>
      <scheme val="minor"/>
    </font>
    <font>
      <sz val="11"/>
      <color rgb="FF006100"/>
      <name val="等线"/>
      <charset val="0"/>
      <scheme val="minor"/>
    </font>
    <font>
      <sz val="11"/>
      <color rgb="FF9C6500"/>
      <name val="等线"/>
      <charset val="0"/>
      <scheme val="minor"/>
    </font>
    <font>
      <vertAlign val="superscript"/>
      <sz val="9"/>
      <name val="Times New Roman"/>
      <charset val="134"/>
    </font>
  </fonts>
  <fills count="35">
    <fill>
      <patternFill patternType="none"/>
    </fill>
    <fill>
      <patternFill patternType="gray125"/>
    </fill>
    <fill>
      <patternFill patternType="solid">
        <fgColor theme="0" tint="-0.249977111117893"/>
        <bgColor indexed="64"/>
      </patternFill>
    </fill>
    <fill>
      <patternFill patternType="solid">
        <fgColor theme="0" tint="-0.249946592608417"/>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8"/>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11" borderId="0" applyNumberFormat="0" applyBorder="0" applyAlignment="0" applyProtection="0">
      <alignment vertical="center"/>
    </xf>
    <xf numFmtId="0" fontId="19" fillId="13" borderId="1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8" borderId="0" applyNumberFormat="0" applyBorder="0" applyAlignment="0" applyProtection="0">
      <alignment vertical="center"/>
    </xf>
    <xf numFmtId="0" fontId="20" fillId="15" borderId="0" applyNumberFormat="0" applyBorder="0" applyAlignment="0" applyProtection="0">
      <alignment vertical="center"/>
    </xf>
    <xf numFmtId="43" fontId="16" fillId="0" borderId="0" applyFont="0" applyFill="0" applyBorder="0" applyAlignment="0" applyProtection="0">
      <alignment vertical="center"/>
    </xf>
    <xf numFmtId="0" fontId="15" fillId="17" borderId="0" applyNumberFormat="0" applyBorder="0" applyAlignment="0" applyProtection="0">
      <alignment vertical="center"/>
    </xf>
    <xf numFmtId="0" fontId="22" fillId="0" borderId="0" applyNumberFormat="0" applyFill="0" applyBorder="0" applyAlignment="0" applyProtection="0">
      <alignment vertical="center"/>
    </xf>
    <xf numFmtId="9" fontId="16" fillId="0" borderId="0" applyFont="0" applyFill="0" applyBorder="0" applyAlignment="0" applyProtection="0">
      <alignment vertical="center"/>
    </xf>
    <xf numFmtId="0" fontId="23" fillId="0" borderId="0" applyNumberFormat="0" applyFill="0" applyBorder="0" applyAlignment="0" applyProtection="0">
      <alignment vertical="center"/>
    </xf>
    <xf numFmtId="0" fontId="16" fillId="20" borderId="20" applyNumberFormat="0" applyFont="0" applyAlignment="0" applyProtection="0">
      <alignment vertical="center"/>
    </xf>
    <xf numFmtId="0" fontId="15" fillId="2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1" applyNumberFormat="0" applyFill="0" applyAlignment="0" applyProtection="0">
      <alignment vertical="center"/>
    </xf>
    <xf numFmtId="0" fontId="28" fillId="0" borderId="21" applyNumberFormat="0" applyFill="0" applyAlignment="0" applyProtection="0">
      <alignment vertical="center"/>
    </xf>
    <xf numFmtId="0" fontId="15" fillId="7" borderId="0" applyNumberFormat="0" applyBorder="0" applyAlignment="0" applyProtection="0">
      <alignment vertical="center"/>
    </xf>
    <xf numFmtId="0" fontId="24" fillId="0" borderId="22" applyNumberFormat="0" applyFill="0" applyAlignment="0" applyProtection="0">
      <alignment vertical="center"/>
    </xf>
    <xf numFmtId="0" fontId="15" fillId="4" borderId="0" applyNumberFormat="0" applyBorder="0" applyAlignment="0" applyProtection="0">
      <alignment vertical="center"/>
    </xf>
    <xf numFmtId="0" fontId="30" fillId="12" borderId="24" applyNumberFormat="0" applyAlignment="0" applyProtection="0">
      <alignment vertical="center"/>
    </xf>
    <xf numFmtId="0" fontId="18" fillId="12" borderId="19" applyNumberFormat="0" applyAlignment="0" applyProtection="0">
      <alignment vertical="center"/>
    </xf>
    <xf numFmtId="0" fontId="29" fillId="22" borderId="23" applyNumberFormat="0" applyAlignment="0" applyProtection="0">
      <alignment vertical="center"/>
    </xf>
    <xf numFmtId="0" fontId="17" fillId="26" borderId="0" applyNumberFormat="0" applyBorder="0" applyAlignment="0" applyProtection="0">
      <alignment vertical="center"/>
    </xf>
    <xf numFmtId="0" fontId="15" fillId="19" borderId="0" applyNumberFormat="0" applyBorder="0" applyAlignment="0" applyProtection="0">
      <alignment vertical="center"/>
    </xf>
    <xf numFmtId="0" fontId="32" fillId="0" borderId="26" applyNumberFormat="0" applyFill="0" applyAlignment="0" applyProtection="0">
      <alignment vertical="center"/>
    </xf>
    <xf numFmtId="0" fontId="31" fillId="0" borderId="25" applyNumberFormat="0" applyFill="0" applyAlignment="0" applyProtection="0">
      <alignment vertical="center"/>
    </xf>
    <xf numFmtId="0" fontId="33" fillId="27" borderId="0" applyNumberFormat="0" applyBorder="0" applyAlignment="0" applyProtection="0">
      <alignment vertical="center"/>
    </xf>
    <xf numFmtId="0" fontId="34" fillId="29" borderId="0" applyNumberFormat="0" applyBorder="0" applyAlignment="0" applyProtection="0">
      <alignment vertical="center"/>
    </xf>
    <xf numFmtId="0" fontId="17" fillId="25" borderId="0" applyNumberFormat="0" applyBorder="0" applyAlignment="0" applyProtection="0">
      <alignment vertical="center"/>
    </xf>
    <xf numFmtId="0" fontId="15" fillId="18" borderId="0" applyNumberFormat="0" applyBorder="0" applyAlignment="0" applyProtection="0">
      <alignment vertical="center"/>
    </xf>
    <xf numFmtId="0" fontId="17" fillId="14" borderId="0" applyNumberFormat="0" applyBorder="0" applyAlignment="0" applyProtection="0">
      <alignment vertical="center"/>
    </xf>
    <xf numFmtId="0" fontId="17" fillId="28" borderId="0" applyNumberFormat="0" applyBorder="0" applyAlignment="0" applyProtection="0">
      <alignment vertical="center"/>
    </xf>
    <xf numFmtId="0" fontId="17" fillId="31" borderId="0" applyNumberFormat="0" applyBorder="0" applyAlignment="0" applyProtection="0">
      <alignment vertical="center"/>
    </xf>
    <xf numFmtId="0" fontId="17" fillId="6" borderId="0" applyNumberFormat="0" applyBorder="0" applyAlignment="0" applyProtection="0">
      <alignment vertical="center"/>
    </xf>
    <xf numFmtId="0" fontId="15" fillId="16" borderId="0" applyNumberFormat="0" applyBorder="0" applyAlignment="0" applyProtection="0">
      <alignment vertical="center"/>
    </xf>
    <xf numFmtId="0" fontId="15" fillId="33" borderId="0" applyNumberFormat="0" applyBorder="0" applyAlignment="0" applyProtection="0">
      <alignment vertical="center"/>
    </xf>
    <xf numFmtId="0" fontId="17" fillId="30" borderId="0" applyNumberFormat="0" applyBorder="0" applyAlignment="0" applyProtection="0">
      <alignment vertical="center"/>
    </xf>
    <xf numFmtId="0" fontId="17" fillId="24" borderId="0" applyNumberFormat="0" applyBorder="0" applyAlignment="0" applyProtection="0">
      <alignment vertical="center"/>
    </xf>
    <xf numFmtId="0" fontId="15" fillId="34" borderId="0" applyNumberFormat="0" applyBorder="0" applyAlignment="0" applyProtection="0">
      <alignment vertical="center"/>
    </xf>
    <xf numFmtId="0" fontId="17" fillId="10" borderId="0" applyNumberFormat="0" applyBorder="0" applyAlignment="0" applyProtection="0">
      <alignment vertical="center"/>
    </xf>
    <xf numFmtId="0" fontId="15" fillId="32" borderId="0" applyNumberFormat="0" applyBorder="0" applyAlignment="0" applyProtection="0">
      <alignment vertical="center"/>
    </xf>
    <xf numFmtId="0" fontId="15" fillId="23" borderId="0" applyNumberFormat="0" applyBorder="0" applyAlignment="0" applyProtection="0">
      <alignment vertical="center"/>
    </xf>
    <xf numFmtId="0" fontId="17" fillId="5" borderId="0" applyNumberFormat="0" applyBorder="0" applyAlignment="0" applyProtection="0">
      <alignment vertical="center"/>
    </xf>
    <xf numFmtId="0" fontId="15" fillId="9" borderId="0" applyNumberFormat="0" applyBorder="0" applyAlignment="0" applyProtection="0">
      <alignment vertical="center"/>
    </xf>
  </cellStyleXfs>
  <cellXfs count="192">
    <xf numFmtId="0" fontId="0" fillId="0" borderId="0" xfId="0">
      <alignment vertical="center"/>
    </xf>
    <xf numFmtId="0" fontId="1" fillId="0" borderId="0" xfId="0" applyFont="1" applyBorder="1">
      <alignment vertical="center"/>
    </xf>
    <xf numFmtId="0" fontId="2" fillId="0" borderId="0" xfId="0" applyFont="1">
      <alignment vertical="center"/>
    </xf>
    <xf numFmtId="0" fontId="3" fillId="0" borderId="0" xfId="0" applyFont="1">
      <alignment vertical="center"/>
    </xf>
    <xf numFmtId="0" fontId="1"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9"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1"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2"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176" fontId="10"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177" fontId="10" fillId="0" borderId="1" xfId="0" applyNumberFormat="1" applyFont="1" applyBorder="1" applyAlignment="1" applyProtection="1">
      <alignment horizontal="center" vertical="center" wrapText="1"/>
      <protection locked="0"/>
    </xf>
    <xf numFmtId="177" fontId="12" fillId="0" borderId="1" xfId="0" applyNumberFormat="1" applyFont="1" applyBorder="1" applyAlignment="1" applyProtection="1">
      <alignment horizontal="justify" vertical="center" wrapText="1"/>
      <protection locked="0"/>
    </xf>
    <xf numFmtId="178" fontId="10" fillId="0" borderId="1" xfId="0" applyNumberFormat="1" applyFont="1" applyBorder="1" applyAlignment="1" applyProtection="1">
      <alignment horizontal="center" vertical="center"/>
      <protection locked="0"/>
    </xf>
    <xf numFmtId="0" fontId="9" fillId="2" borderId="5"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0" borderId="7" xfId="0" applyFont="1" applyBorder="1" applyAlignment="1">
      <alignment horizontal="center" vertical="center" wrapText="1"/>
    </xf>
    <xf numFmtId="49" fontId="11" fillId="0" borderId="5" xfId="0" applyNumberFormat="1" applyFont="1" applyBorder="1" applyAlignment="1" applyProtection="1">
      <alignment horizontal="center" vertical="center"/>
      <protection locked="0"/>
    </xf>
    <xf numFmtId="0" fontId="10" fillId="0" borderId="7" xfId="0" applyFont="1" applyBorder="1" applyAlignment="1">
      <alignment horizontal="center" vertical="center"/>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2" borderId="10" xfId="0" applyFont="1" applyFill="1" applyBorder="1" applyAlignment="1" applyProtection="1">
      <alignment horizontal="center" vertical="center" wrapText="1"/>
    </xf>
    <xf numFmtId="49" fontId="11" fillId="0" borderId="10" xfId="0" applyNumberFormat="1" applyFont="1" applyBorder="1" applyAlignment="1" applyProtection="1">
      <alignment horizontal="center" vertical="center"/>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vertical="center"/>
    </xf>
    <xf numFmtId="0" fontId="10" fillId="0" borderId="13" xfId="0" applyFont="1" applyBorder="1" applyAlignment="1">
      <alignment vertical="center"/>
    </xf>
    <xf numFmtId="0" fontId="10" fillId="2" borderId="14" xfId="0" applyFont="1" applyFill="1" applyBorder="1" applyAlignment="1" applyProtection="1">
      <alignment horizontal="center" vertical="center" wrapText="1"/>
    </xf>
    <xf numFmtId="49" fontId="10" fillId="0" borderId="14"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xf>
    <xf numFmtId="0" fontId="10" fillId="2" borderId="4" xfId="0" applyFont="1" applyFill="1" applyBorder="1" applyAlignment="1" applyProtection="1">
      <alignment horizontal="center" vertical="center" wrapText="1"/>
    </xf>
    <xf numFmtId="179" fontId="10" fillId="0" borderId="1" xfId="0" applyNumberFormat="1" applyFont="1" applyBorder="1" applyAlignment="1" applyProtection="1">
      <alignment horizontal="center" vertical="center" wrapText="1"/>
      <protection locked="0"/>
    </xf>
    <xf numFmtId="179" fontId="10" fillId="0" borderId="1" xfId="0" applyNumberFormat="1" applyFont="1" applyBorder="1" applyAlignment="1" applyProtection="1">
      <alignment vertical="center"/>
      <protection locked="0"/>
    </xf>
    <xf numFmtId="0" fontId="10" fillId="2" borderId="15" xfId="0" applyFont="1" applyFill="1" applyBorder="1" applyAlignment="1" applyProtection="1">
      <alignment horizontal="center" vertical="center"/>
    </xf>
    <xf numFmtId="0" fontId="10" fillId="2" borderId="2" xfId="0" applyFont="1" applyFill="1" applyBorder="1" applyAlignment="1" applyProtection="1">
      <alignment horizontal="center" vertical="center" wrapText="1"/>
    </xf>
    <xf numFmtId="179" fontId="10" fillId="0" borderId="1" xfId="0" applyNumberFormat="1" applyFont="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179" fontId="10" fillId="0" borderId="2" xfId="0" applyNumberFormat="1" applyFont="1" applyBorder="1" applyAlignment="1" applyProtection="1">
      <alignment horizontal="center" vertical="center"/>
      <protection locked="0"/>
    </xf>
    <xf numFmtId="0" fontId="10" fillId="2" borderId="14"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9" fillId="2" borderId="4" xfId="0" applyFont="1" applyFill="1" applyBorder="1" applyAlignment="1">
      <alignment horizontal="center" vertical="center" wrapText="1"/>
    </xf>
    <xf numFmtId="0" fontId="10" fillId="2" borderId="16" xfId="0" applyFont="1" applyFill="1" applyBorder="1" applyAlignment="1" applyProtection="1">
      <alignment horizontal="center" vertical="top" wrapText="1"/>
    </xf>
    <xf numFmtId="0" fontId="10" fillId="2" borderId="17" xfId="0" applyFont="1" applyFill="1" applyBorder="1" applyAlignment="1" applyProtection="1">
      <alignment horizontal="center" vertical="top" wrapText="1"/>
    </xf>
    <xf numFmtId="0" fontId="10" fillId="2" borderId="18" xfId="0" applyFont="1" applyFill="1" applyBorder="1" applyAlignment="1" applyProtection="1">
      <alignment horizontal="center" vertical="top" wrapText="1"/>
    </xf>
    <xf numFmtId="0" fontId="9" fillId="2" borderId="2"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9"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 xfId="0" applyFont="1" applyBorder="1" applyProtection="1">
      <alignment vertical="center"/>
      <protection locked="0"/>
    </xf>
    <xf numFmtId="0" fontId="9" fillId="0" borderId="1" xfId="0" applyFont="1" applyBorder="1" applyAlignment="1" applyProtection="1">
      <alignment horizontal="center" vertical="center"/>
      <protection locked="0"/>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Fill="1" applyBorder="1">
      <alignment vertical="center"/>
    </xf>
    <xf numFmtId="0" fontId="12" fillId="0" borderId="0" xfId="0" applyFont="1" applyBorder="1" applyAlignment="1" applyProtection="1">
      <alignment horizontal="center" vertical="center"/>
      <protection locked="0"/>
    </xf>
    <xf numFmtId="0" fontId="12" fillId="0" borderId="0" xfId="0" applyFont="1" applyBorder="1" applyAlignment="1">
      <alignment vertical="center"/>
    </xf>
    <xf numFmtId="0" fontId="10" fillId="2" borderId="7" xfId="0" applyFont="1" applyFill="1" applyBorder="1" applyAlignment="1" applyProtection="1">
      <alignment horizontal="center" vertical="center" wrapText="1"/>
    </xf>
    <xf numFmtId="0" fontId="11" fillId="0" borderId="5" xfId="0" applyFont="1" applyBorder="1" applyAlignment="1" applyProtection="1">
      <alignment horizontal="center" vertical="center" wrapText="1"/>
      <protection locked="0"/>
    </xf>
    <xf numFmtId="0" fontId="10" fillId="0" borderId="6" xfId="0" applyFont="1" applyBorder="1" applyAlignment="1">
      <alignment vertical="center"/>
    </xf>
    <xf numFmtId="0" fontId="10" fillId="2" borderId="8"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0" borderId="8" xfId="0" applyFont="1" applyBorder="1" applyAlignment="1" applyProtection="1">
      <alignment horizontal="center" vertical="center" wrapText="1"/>
      <protection locked="0"/>
    </xf>
    <xf numFmtId="0" fontId="10" fillId="0" borderId="0" xfId="0" applyFont="1" applyBorder="1" applyAlignment="1">
      <alignment vertical="center"/>
    </xf>
    <xf numFmtId="0" fontId="10" fillId="2" borderId="11"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0" borderId="12" xfId="0" applyFont="1" applyBorder="1" applyAlignment="1">
      <alignment vertical="center"/>
    </xf>
    <xf numFmtId="0" fontId="11" fillId="0" borderId="2" xfId="0" applyFont="1" applyBorder="1" applyAlignment="1" applyProtection="1">
      <alignment horizontal="center" vertical="center" wrapText="1"/>
      <protection locked="0"/>
    </xf>
    <xf numFmtId="0" fontId="10" fillId="0" borderId="3" xfId="0" applyFont="1" applyBorder="1" applyAlignment="1">
      <alignment vertical="center"/>
    </xf>
    <xf numFmtId="180" fontId="10" fillId="0" borderId="1" xfId="0" applyNumberFormat="1" applyFont="1" applyBorder="1" applyAlignment="1" applyProtection="1">
      <alignment horizontal="center" vertical="center" wrapText="1"/>
      <protection locked="0"/>
    </xf>
    <xf numFmtId="0" fontId="10" fillId="0" borderId="1" xfId="0" applyFont="1" applyBorder="1" applyAlignment="1">
      <alignment vertical="center"/>
    </xf>
    <xf numFmtId="0" fontId="10" fillId="0" borderId="1" xfId="0" applyFont="1" applyBorder="1" applyAlignment="1" applyProtection="1">
      <alignment horizontal="center" vertical="center" wrapText="1"/>
      <protection locked="0"/>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0" xfId="0" applyFont="1" applyAlignment="1">
      <alignment horizontal="center" vertical="center"/>
    </xf>
    <xf numFmtId="0" fontId="10" fillId="0" borderId="3" xfId="0" applyFont="1" applyBorder="1" applyAlignment="1" applyProtection="1">
      <alignment horizontal="center" vertical="center" wrapText="1"/>
      <protection locked="0"/>
    </xf>
    <xf numFmtId="177" fontId="12" fillId="0" borderId="1" xfId="0" applyNumberFormat="1" applyFont="1" applyBorder="1" applyProtection="1">
      <alignment vertical="center"/>
      <protection locked="0"/>
    </xf>
    <xf numFmtId="178" fontId="12" fillId="0" borderId="1" xfId="0" applyNumberFormat="1" applyFont="1" applyBorder="1" applyAlignment="1" applyProtection="1">
      <alignment horizontal="center" vertical="center"/>
      <protection locked="0"/>
    </xf>
    <xf numFmtId="0" fontId="12" fillId="0" borderId="1" xfId="0" applyFont="1" applyBorder="1" applyAlignment="1">
      <alignment vertical="center"/>
    </xf>
    <xf numFmtId="181" fontId="10" fillId="0" borderId="1" xfId="0" applyNumberFormat="1" applyFont="1" applyBorder="1" applyAlignment="1" applyProtection="1">
      <alignment horizontal="center" vertical="center"/>
      <protection locked="0"/>
    </xf>
    <xf numFmtId="181" fontId="10" fillId="0" borderId="1" xfId="0" applyNumberFormat="1" applyFont="1" applyBorder="1" applyAlignment="1">
      <alignment vertical="center"/>
    </xf>
    <xf numFmtId="49" fontId="9" fillId="2" borderId="10" xfId="0" applyNumberFormat="1" applyFont="1" applyFill="1" applyBorder="1" applyAlignment="1" applyProtection="1">
      <alignment horizontal="center" vertical="center" wrapText="1"/>
    </xf>
    <xf numFmtId="49" fontId="10" fillId="0" borderId="5" xfId="0" applyNumberFormat="1" applyFont="1" applyBorder="1" applyAlignment="1" applyProtection="1">
      <alignment horizontal="center" vertical="center"/>
      <protection locked="0"/>
    </xf>
    <xf numFmtId="0" fontId="10" fillId="0" borderId="15" xfId="0" applyFont="1" applyBorder="1" applyAlignment="1">
      <alignment horizontal="center" vertical="center" wrapText="1"/>
    </xf>
    <xf numFmtId="0" fontId="10" fillId="0" borderId="8" xfId="0" applyFont="1" applyBorder="1" applyAlignment="1">
      <alignment vertical="center"/>
    </xf>
    <xf numFmtId="0" fontId="10" fillId="0" borderId="0" xfId="0" applyFont="1" applyAlignment="1">
      <alignment vertical="center"/>
    </xf>
    <xf numFmtId="0" fontId="10" fillId="0" borderId="14" xfId="0" applyFont="1" applyBorder="1" applyAlignment="1">
      <alignment horizontal="center" vertical="center" wrapText="1"/>
    </xf>
    <xf numFmtId="0" fontId="10" fillId="2" borderId="3" xfId="0" applyFont="1" applyFill="1" applyBorder="1" applyAlignment="1" applyProtection="1">
      <alignment horizontal="center" vertical="center" wrapText="1"/>
    </xf>
    <xf numFmtId="179" fontId="10" fillId="0" borderId="2" xfId="0" applyNumberFormat="1" applyFont="1" applyBorder="1" applyAlignment="1" applyProtection="1">
      <alignment horizontal="center" vertical="center" wrapText="1"/>
      <protection locked="0"/>
    </xf>
    <xf numFmtId="179" fontId="10" fillId="0" borderId="4" xfId="0" applyNumberFormat="1" applyFont="1" applyBorder="1" applyAlignment="1" applyProtection="1">
      <alignment horizontal="center" vertical="center" wrapText="1"/>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179" fontId="10" fillId="0" borderId="4" xfId="0" applyNumberFormat="1" applyFont="1" applyBorder="1" applyAlignment="1" applyProtection="1">
      <alignment horizontal="center" vertical="center"/>
      <protection locked="0"/>
    </xf>
    <xf numFmtId="179" fontId="10" fillId="0" borderId="1" xfId="0" applyNumberFormat="1" applyFont="1" applyBorder="1" applyAlignment="1" applyProtection="1">
      <alignment vertical="center" wrapText="1"/>
      <protection locked="0"/>
    </xf>
    <xf numFmtId="178" fontId="10" fillId="0" borderId="1" xfId="0" applyNumberFormat="1" applyFont="1" applyBorder="1" applyProtection="1">
      <alignmen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9" fillId="0" borderId="0" xfId="0" applyFont="1" applyAlignment="1">
      <alignment vertical="center" wrapText="1"/>
    </xf>
    <xf numFmtId="0" fontId="10" fillId="0" borderId="1" xfId="0" applyFont="1" applyBorder="1" applyAlignment="1" applyProtection="1">
      <alignment horizontal="center" vertical="center"/>
    </xf>
    <xf numFmtId="0" fontId="9" fillId="0" borderId="1" xfId="0" applyFont="1" applyBorder="1" applyAlignment="1" applyProtection="1">
      <alignment vertical="center" wrapText="1"/>
      <protection locked="0"/>
    </xf>
    <xf numFmtId="0" fontId="9" fillId="0" borderId="1" xfId="0" applyFont="1" applyBorder="1" applyProtection="1">
      <alignment vertical="center"/>
      <protection locked="0"/>
    </xf>
    <xf numFmtId="0" fontId="10" fillId="0" borderId="1" xfId="0" applyFont="1" applyBorder="1">
      <alignment vertical="center"/>
    </xf>
    <xf numFmtId="0" fontId="1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0" fillId="0" borderId="7" xfId="0" applyFont="1" applyBorder="1" applyAlignment="1">
      <alignment vertical="center"/>
    </xf>
    <xf numFmtId="0" fontId="10" fillId="0" borderId="9" xfId="0" applyFont="1" applyBorder="1" applyAlignment="1">
      <alignment vertical="center"/>
    </xf>
    <xf numFmtId="0" fontId="10" fillId="0" borderId="4" xfId="0" applyFont="1" applyBorder="1" applyAlignment="1">
      <alignment vertical="center"/>
    </xf>
    <xf numFmtId="0" fontId="10" fillId="0" borderId="4" xfId="0" applyFont="1" applyBorder="1" applyAlignment="1" applyProtection="1">
      <alignment horizontal="center" vertical="center" wrapText="1"/>
      <protection locked="0"/>
    </xf>
    <xf numFmtId="0" fontId="10" fillId="0" borderId="4" xfId="0" applyFont="1" applyBorder="1" applyAlignment="1" applyProtection="1">
      <alignment horizontal="left" vertical="center"/>
      <protection locked="0"/>
    </xf>
    <xf numFmtId="0" fontId="9" fillId="3" borderId="10" xfId="0" applyFont="1" applyFill="1" applyBorder="1" applyAlignment="1">
      <alignment horizontal="center" vertical="center" wrapText="1"/>
    </xf>
    <xf numFmtId="0" fontId="9"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 xfId="0" applyFont="1" applyFill="1" applyBorder="1" applyAlignment="1">
      <alignment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9" fillId="3" borderId="1" xfId="0" applyFont="1" applyFill="1" applyBorder="1" applyAlignment="1">
      <alignment horizontal="center" vertical="center"/>
    </xf>
    <xf numFmtId="0" fontId="10" fillId="0" borderId="10" xfId="0" applyFont="1" applyBorder="1" applyAlignment="1">
      <alignment horizontal="center" vertical="center" wrapText="1"/>
    </xf>
    <xf numFmtId="0" fontId="11" fillId="0" borderId="10" xfId="0" applyFont="1" applyBorder="1" applyAlignment="1">
      <alignment horizontal="center" vertical="center" wrapText="1"/>
    </xf>
    <xf numFmtId="181" fontId="10" fillId="0" borderId="4" xfId="0" applyNumberFormat="1" applyFont="1" applyBorder="1" applyAlignment="1">
      <alignment horizontal="center" vertical="center" wrapText="1"/>
    </xf>
    <xf numFmtId="0" fontId="9" fillId="3"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3" borderId="2" xfId="0" applyFont="1" applyFill="1" applyBorder="1" applyAlignment="1">
      <alignment horizontal="center"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3" xfId="0" applyFont="1" applyBorder="1" applyAlignment="1">
      <alignment horizontal="center" vertical="center" wrapText="1"/>
    </xf>
    <xf numFmtId="0" fontId="9" fillId="3" borderId="15"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0" xfId="0" applyFont="1">
      <alignment vertical="center"/>
    </xf>
    <xf numFmtId="0" fontId="9" fillId="3" borderId="1" xfId="0" applyFont="1" applyFill="1" applyBorder="1" applyAlignment="1">
      <alignment vertical="center" wrapText="1"/>
    </xf>
    <xf numFmtId="0" fontId="11"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9"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1.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noThreeD="1" val="0"/>
</file>

<file path=xl/ctrlProps/ctrlProp13.xml><?xml version="1.0" encoding="utf-8"?>
<formControlPr xmlns="http://schemas.microsoft.com/office/spreadsheetml/2009/9/main" objectType="CheckBox" noThreeD="1" val="0"/>
</file>

<file path=xl/ctrlProps/ctrlProp14.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noThreeD="1" val="0"/>
</file>

<file path=xl/ctrlProps/ctrlProp24.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6.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8.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47</xdr:row>
          <xdr:rowOff>257175</xdr:rowOff>
        </xdr:from>
        <xdr:to>
          <xdr:col>12</xdr:col>
          <xdr:colOff>685800</xdr:colOff>
          <xdr:row>49</xdr:row>
          <xdr:rowOff>38100</xdr:rowOff>
        </xdr:to>
        <xdr:sp>
          <xdr:nvSpPr>
            <xdr:cNvPr id="2053" name="Check Box 19" hidden="1">
              <a:extLst>
                <a:ext uri="{63B3BB69-23CF-44E3-9099-C40C66FF867C}">
                  <a14:compatExt spid="_x0000_s2053"/>
                </a:ext>
              </a:extLst>
            </xdr:cNvPr>
            <xdr:cNvSpPr/>
          </xdr:nvSpPr>
          <xdr:spPr>
            <a:xfrm>
              <a:off x="13373100" y="10758805"/>
              <a:ext cx="676275" cy="2603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47</xdr:row>
          <xdr:rowOff>257175</xdr:rowOff>
        </xdr:from>
        <xdr:to>
          <xdr:col>12</xdr:col>
          <xdr:colOff>790575</xdr:colOff>
          <xdr:row>49</xdr:row>
          <xdr:rowOff>38100</xdr:rowOff>
        </xdr:to>
        <xdr:sp>
          <xdr:nvSpPr>
            <xdr:cNvPr id="2054" name="Check Box 20" hidden="1">
              <a:extLst>
                <a:ext uri="{63B3BB69-23CF-44E3-9099-C40C66FF867C}">
                  <a14:compatExt spid="_x0000_s2054"/>
                </a:ext>
              </a:extLst>
            </xdr:cNvPr>
            <xdr:cNvSpPr/>
          </xdr:nvSpPr>
          <xdr:spPr>
            <a:xfrm>
              <a:off x="13820775" y="10758805"/>
              <a:ext cx="333375" cy="2603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47</xdr:row>
          <xdr:rowOff>257175</xdr:rowOff>
        </xdr:from>
        <xdr:to>
          <xdr:col>13</xdr:col>
          <xdr:colOff>400050</xdr:colOff>
          <xdr:row>49</xdr:row>
          <xdr:rowOff>38100</xdr:rowOff>
        </xdr:to>
        <xdr:sp>
          <xdr:nvSpPr>
            <xdr:cNvPr id="2055" name="Check Box 21" hidden="1">
              <a:extLst>
                <a:ext uri="{63B3BB69-23CF-44E3-9099-C40C66FF867C}">
                  <a14:compatExt spid="_x0000_s2055"/>
                </a:ext>
              </a:extLst>
            </xdr:cNvPr>
            <xdr:cNvSpPr/>
          </xdr:nvSpPr>
          <xdr:spPr>
            <a:xfrm>
              <a:off x="14287500" y="10758805"/>
              <a:ext cx="571500" cy="2603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47</xdr:row>
          <xdr:rowOff>257175</xdr:rowOff>
        </xdr:from>
        <xdr:to>
          <xdr:col>13</xdr:col>
          <xdr:colOff>971550</xdr:colOff>
          <xdr:row>49</xdr:row>
          <xdr:rowOff>38100</xdr:rowOff>
        </xdr:to>
        <xdr:sp>
          <xdr:nvSpPr>
            <xdr:cNvPr id="2056" name="Check Box 22" hidden="1">
              <a:extLst>
                <a:ext uri="{63B3BB69-23CF-44E3-9099-C40C66FF867C}">
                  <a14:compatExt spid="_x0000_s2056"/>
                </a:ext>
              </a:extLst>
            </xdr:cNvPr>
            <xdr:cNvSpPr/>
          </xdr:nvSpPr>
          <xdr:spPr>
            <a:xfrm>
              <a:off x="14763750" y="10758805"/>
              <a:ext cx="666750" cy="2603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49</xdr:row>
          <xdr:rowOff>0</xdr:rowOff>
        </xdr:from>
        <xdr:to>
          <xdr:col>12</xdr:col>
          <xdr:colOff>685800</xdr:colOff>
          <xdr:row>50</xdr:row>
          <xdr:rowOff>57150</xdr:rowOff>
        </xdr:to>
        <xdr:sp>
          <xdr:nvSpPr>
            <xdr:cNvPr id="2077" name="Check Box 19" hidden="1">
              <a:extLst>
                <a:ext uri="{63B3BB69-23CF-44E3-9099-C40C66FF867C}">
                  <a14:compatExt spid="_x0000_s2077"/>
                </a:ext>
              </a:extLst>
            </xdr:cNvPr>
            <xdr:cNvSpPr/>
          </xdr:nvSpPr>
          <xdr:spPr>
            <a:xfrm>
              <a:off x="13373100" y="10981055"/>
              <a:ext cx="6762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49</xdr:row>
          <xdr:rowOff>0</xdr:rowOff>
        </xdr:from>
        <xdr:to>
          <xdr:col>12</xdr:col>
          <xdr:colOff>790575</xdr:colOff>
          <xdr:row>50</xdr:row>
          <xdr:rowOff>57150</xdr:rowOff>
        </xdr:to>
        <xdr:sp>
          <xdr:nvSpPr>
            <xdr:cNvPr id="2078" name="Check Box 20" hidden="1">
              <a:extLst>
                <a:ext uri="{63B3BB69-23CF-44E3-9099-C40C66FF867C}">
                  <a14:compatExt spid="_x0000_s2078"/>
                </a:ext>
              </a:extLst>
            </xdr:cNvPr>
            <xdr:cNvSpPr/>
          </xdr:nvSpPr>
          <xdr:spPr>
            <a:xfrm>
              <a:off x="13820775" y="10981055"/>
              <a:ext cx="3333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49</xdr:row>
          <xdr:rowOff>0</xdr:rowOff>
        </xdr:from>
        <xdr:to>
          <xdr:col>13</xdr:col>
          <xdr:colOff>400050</xdr:colOff>
          <xdr:row>50</xdr:row>
          <xdr:rowOff>57150</xdr:rowOff>
        </xdr:to>
        <xdr:sp>
          <xdr:nvSpPr>
            <xdr:cNvPr id="2079" name="Check Box 21" hidden="1">
              <a:extLst>
                <a:ext uri="{63B3BB69-23CF-44E3-9099-C40C66FF867C}">
                  <a14:compatExt spid="_x0000_s2079"/>
                </a:ext>
              </a:extLst>
            </xdr:cNvPr>
            <xdr:cNvSpPr/>
          </xdr:nvSpPr>
          <xdr:spPr>
            <a:xfrm>
              <a:off x="14287500" y="10981055"/>
              <a:ext cx="57150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49</xdr:row>
          <xdr:rowOff>0</xdr:rowOff>
        </xdr:from>
        <xdr:to>
          <xdr:col>13</xdr:col>
          <xdr:colOff>971550</xdr:colOff>
          <xdr:row>50</xdr:row>
          <xdr:rowOff>57150</xdr:rowOff>
        </xdr:to>
        <xdr:sp>
          <xdr:nvSpPr>
            <xdr:cNvPr id="2080" name="Check Box 22" hidden="1">
              <a:extLst>
                <a:ext uri="{63B3BB69-23CF-44E3-9099-C40C66FF867C}">
                  <a14:compatExt spid="_x0000_s2080"/>
                </a:ext>
              </a:extLst>
            </xdr:cNvPr>
            <xdr:cNvSpPr/>
          </xdr:nvSpPr>
          <xdr:spPr>
            <a:xfrm>
              <a:off x="14763750" y="10981055"/>
              <a:ext cx="66675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0</xdr:rowOff>
        </xdr:from>
        <xdr:to>
          <xdr:col>12</xdr:col>
          <xdr:colOff>685800</xdr:colOff>
          <xdr:row>50</xdr:row>
          <xdr:rowOff>247650</xdr:rowOff>
        </xdr:to>
        <xdr:sp>
          <xdr:nvSpPr>
            <xdr:cNvPr id="2081" name="Check Box 33" hidden="1">
              <a:extLst>
                <a:ext uri="{63B3BB69-23CF-44E3-9099-C40C66FF867C}">
                  <a14:compatExt spid="_x0000_s2081"/>
                </a:ext>
              </a:extLst>
            </xdr:cNvPr>
            <xdr:cNvSpPr/>
          </xdr:nvSpPr>
          <xdr:spPr>
            <a:xfrm>
              <a:off x="13373100" y="11162030"/>
              <a:ext cx="676275"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50</xdr:row>
          <xdr:rowOff>0</xdr:rowOff>
        </xdr:from>
        <xdr:to>
          <xdr:col>12</xdr:col>
          <xdr:colOff>790575</xdr:colOff>
          <xdr:row>50</xdr:row>
          <xdr:rowOff>247650</xdr:rowOff>
        </xdr:to>
        <xdr:sp>
          <xdr:nvSpPr>
            <xdr:cNvPr id="2082" name="Check Box 34" hidden="1">
              <a:extLst>
                <a:ext uri="{63B3BB69-23CF-44E3-9099-C40C66FF867C}">
                  <a14:compatExt spid="_x0000_s2082"/>
                </a:ext>
              </a:extLst>
            </xdr:cNvPr>
            <xdr:cNvSpPr/>
          </xdr:nvSpPr>
          <xdr:spPr>
            <a:xfrm>
              <a:off x="13820775" y="11162030"/>
              <a:ext cx="333375"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50</xdr:row>
          <xdr:rowOff>0</xdr:rowOff>
        </xdr:from>
        <xdr:to>
          <xdr:col>13</xdr:col>
          <xdr:colOff>400050</xdr:colOff>
          <xdr:row>50</xdr:row>
          <xdr:rowOff>247650</xdr:rowOff>
        </xdr:to>
        <xdr:sp>
          <xdr:nvSpPr>
            <xdr:cNvPr id="2083" name="Check Box 35" hidden="1">
              <a:extLst>
                <a:ext uri="{63B3BB69-23CF-44E3-9099-C40C66FF867C}">
                  <a14:compatExt spid="_x0000_s2083"/>
                </a:ext>
              </a:extLst>
            </xdr:cNvPr>
            <xdr:cNvSpPr/>
          </xdr:nvSpPr>
          <xdr:spPr>
            <a:xfrm>
              <a:off x="14287500" y="11162030"/>
              <a:ext cx="571500"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50</xdr:row>
          <xdr:rowOff>0</xdr:rowOff>
        </xdr:from>
        <xdr:to>
          <xdr:col>13</xdr:col>
          <xdr:colOff>971550</xdr:colOff>
          <xdr:row>50</xdr:row>
          <xdr:rowOff>247650</xdr:rowOff>
        </xdr:to>
        <xdr:sp>
          <xdr:nvSpPr>
            <xdr:cNvPr id="2084" name="Check Box 36" hidden="1">
              <a:extLst>
                <a:ext uri="{63B3BB69-23CF-44E3-9099-C40C66FF867C}">
                  <a14:compatExt spid="_x0000_s2084"/>
                </a:ext>
              </a:extLst>
            </xdr:cNvPr>
            <xdr:cNvSpPr/>
          </xdr:nvSpPr>
          <xdr:spPr>
            <a:xfrm>
              <a:off x="14763750" y="11162030"/>
              <a:ext cx="666750"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51</xdr:row>
          <xdr:rowOff>0</xdr:rowOff>
        </xdr:from>
        <xdr:to>
          <xdr:col>12</xdr:col>
          <xdr:colOff>685800</xdr:colOff>
          <xdr:row>51</xdr:row>
          <xdr:rowOff>247650</xdr:rowOff>
        </xdr:to>
        <xdr:sp>
          <xdr:nvSpPr>
            <xdr:cNvPr id="2085" name="Check Box 37" hidden="1">
              <a:extLst>
                <a:ext uri="{63B3BB69-23CF-44E3-9099-C40C66FF867C}">
                  <a14:compatExt spid="_x0000_s2085"/>
                </a:ext>
              </a:extLst>
            </xdr:cNvPr>
            <xdr:cNvSpPr/>
          </xdr:nvSpPr>
          <xdr:spPr>
            <a:xfrm>
              <a:off x="13373100" y="11447780"/>
              <a:ext cx="676275"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51</xdr:row>
          <xdr:rowOff>0</xdr:rowOff>
        </xdr:from>
        <xdr:to>
          <xdr:col>12</xdr:col>
          <xdr:colOff>790575</xdr:colOff>
          <xdr:row>51</xdr:row>
          <xdr:rowOff>247650</xdr:rowOff>
        </xdr:to>
        <xdr:sp>
          <xdr:nvSpPr>
            <xdr:cNvPr id="2086" name="Check Box 38" hidden="1">
              <a:extLst>
                <a:ext uri="{63B3BB69-23CF-44E3-9099-C40C66FF867C}">
                  <a14:compatExt spid="_x0000_s2086"/>
                </a:ext>
              </a:extLst>
            </xdr:cNvPr>
            <xdr:cNvSpPr/>
          </xdr:nvSpPr>
          <xdr:spPr>
            <a:xfrm>
              <a:off x="13820775" y="11447780"/>
              <a:ext cx="333375"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51</xdr:row>
          <xdr:rowOff>0</xdr:rowOff>
        </xdr:from>
        <xdr:to>
          <xdr:col>13</xdr:col>
          <xdr:colOff>400050</xdr:colOff>
          <xdr:row>51</xdr:row>
          <xdr:rowOff>247650</xdr:rowOff>
        </xdr:to>
        <xdr:sp>
          <xdr:nvSpPr>
            <xdr:cNvPr id="2087" name="Check Box 39" hidden="1">
              <a:extLst>
                <a:ext uri="{63B3BB69-23CF-44E3-9099-C40C66FF867C}">
                  <a14:compatExt spid="_x0000_s2087"/>
                </a:ext>
              </a:extLst>
            </xdr:cNvPr>
            <xdr:cNvSpPr/>
          </xdr:nvSpPr>
          <xdr:spPr>
            <a:xfrm>
              <a:off x="14287500" y="11447780"/>
              <a:ext cx="571500"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51</xdr:row>
          <xdr:rowOff>0</xdr:rowOff>
        </xdr:from>
        <xdr:to>
          <xdr:col>13</xdr:col>
          <xdr:colOff>971550</xdr:colOff>
          <xdr:row>51</xdr:row>
          <xdr:rowOff>247650</xdr:rowOff>
        </xdr:to>
        <xdr:sp>
          <xdr:nvSpPr>
            <xdr:cNvPr id="2088" name="Check Box 40" hidden="1">
              <a:extLst>
                <a:ext uri="{63B3BB69-23CF-44E3-9099-C40C66FF867C}">
                  <a14:compatExt spid="_x0000_s2088"/>
                </a:ext>
              </a:extLst>
            </xdr:cNvPr>
            <xdr:cNvSpPr/>
          </xdr:nvSpPr>
          <xdr:spPr>
            <a:xfrm>
              <a:off x="14763750" y="11447780"/>
              <a:ext cx="666750"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52</xdr:row>
          <xdr:rowOff>0</xdr:rowOff>
        </xdr:from>
        <xdr:to>
          <xdr:col>12</xdr:col>
          <xdr:colOff>685800</xdr:colOff>
          <xdr:row>53</xdr:row>
          <xdr:rowOff>57150</xdr:rowOff>
        </xdr:to>
        <xdr:sp>
          <xdr:nvSpPr>
            <xdr:cNvPr id="2089" name="Check Box 41" hidden="1">
              <a:extLst>
                <a:ext uri="{63B3BB69-23CF-44E3-9099-C40C66FF867C}">
                  <a14:compatExt spid="_x0000_s2089"/>
                </a:ext>
              </a:extLst>
            </xdr:cNvPr>
            <xdr:cNvSpPr/>
          </xdr:nvSpPr>
          <xdr:spPr>
            <a:xfrm>
              <a:off x="13373100" y="11755120"/>
              <a:ext cx="6762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52</xdr:row>
          <xdr:rowOff>0</xdr:rowOff>
        </xdr:from>
        <xdr:to>
          <xdr:col>12</xdr:col>
          <xdr:colOff>790575</xdr:colOff>
          <xdr:row>53</xdr:row>
          <xdr:rowOff>57150</xdr:rowOff>
        </xdr:to>
        <xdr:sp>
          <xdr:nvSpPr>
            <xdr:cNvPr id="2090" name="Check Box 42" hidden="1">
              <a:extLst>
                <a:ext uri="{63B3BB69-23CF-44E3-9099-C40C66FF867C}">
                  <a14:compatExt spid="_x0000_s2090"/>
                </a:ext>
              </a:extLst>
            </xdr:cNvPr>
            <xdr:cNvSpPr/>
          </xdr:nvSpPr>
          <xdr:spPr>
            <a:xfrm>
              <a:off x="13820775" y="11755120"/>
              <a:ext cx="3333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52</xdr:row>
          <xdr:rowOff>0</xdr:rowOff>
        </xdr:from>
        <xdr:to>
          <xdr:col>13</xdr:col>
          <xdr:colOff>400050</xdr:colOff>
          <xdr:row>53</xdr:row>
          <xdr:rowOff>57150</xdr:rowOff>
        </xdr:to>
        <xdr:sp>
          <xdr:nvSpPr>
            <xdr:cNvPr id="2091" name="Check Box 43" hidden="1">
              <a:extLst>
                <a:ext uri="{63B3BB69-23CF-44E3-9099-C40C66FF867C}">
                  <a14:compatExt spid="_x0000_s2091"/>
                </a:ext>
              </a:extLst>
            </xdr:cNvPr>
            <xdr:cNvSpPr/>
          </xdr:nvSpPr>
          <xdr:spPr>
            <a:xfrm>
              <a:off x="14287500" y="11755120"/>
              <a:ext cx="57150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52</xdr:row>
          <xdr:rowOff>0</xdr:rowOff>
        </xdr:from>
        <xdr:to>
          <xdr:col>13</xdr:col>
          <xdr:colOff>971550</xdr:colOff>
          <xdr:row>53</xdr:row>
          <xdr:rowOff>57150</xdr:rowOff>
        </xdr:to>
        <xdr:sp>
          <xdr:nvSpPr>
            <xdr:cNvPr id="2092" name="Check Box 44" hidden="1">
              <a:extLst>
                <a:ext uri="{63B3BB69-23CF-44E3-9099-C40C66FF867C}">
                  <a14:compatExt spid="_x0000_s2092"/>
                </a:ext>
              </a:extLst>
            </xdr:cNvPr>
            <xdr:cNvSpPr/>
          </xdr:nvSpPr>
          <xdr:spPr>
            <a:xfrm>
              <a:off x="14763750" y="11755120"/>
              <a:ext cx="66675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53</xdr:row>
          <xdr:rowOff>0</xdr:rowOff>
        </xdr:from>
        <xdr:to>
          <xdr:col>12</xdr:col>
          <xdr:colOff>685800</xdr:colOff>
          <xdr:row>54</xdr:row>
          <xdr:rowOff>57150</xdr:rowOff>
        </xdr:to>
        <xdr:sp>
          <xdr:nvSpPr>
            <xdr:cNvPr id="2093" name="Check Box 45" hidden="1">
              <a:extLst>
                <a:ext uri="{63B3BB69-23CF-44E3-9099-C40C66FF867C}">
                  <a14:compatExt spid="_x0000_s2093"/>
                </a:ext>
              </a:extLst>
            </xdr:cNvPr>
            <xdr:cNvSpPr/>
          </xdr:nvSpPr>
          <xdr:spPr>
            <a:xfrm>
              <a:off x="13373100" y="11936095"/>
              <a:ext cx="6762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53</xdr:row>
          <xdr:rowOff>0</xdr:rowOff>
        </xdr:from>
        <xdr:to>
          <xdr:col>12</xdr:col>
          <xdr:colOff>790575</xdr:colOff>
          <xdr:row>54</xdr:row>
          <xdr:rowOff>57150</xdr:rowOff>
        </xdr:to>
        <xdr:sp>
          <xdr:nvSpPr>
            <xdr:cNvPr id="2094" name="Check Box 46" hidden="1">
              <a:extLst>
                <a:ext uri="{63B3BB69-23CF-44E3-9099-C40C66FF867C}">
                  <a14:compatExt spid="_x0000_s2094"/>
                </a:ext>
              </a:extLst>
            </xdr:cNvPr>
            <xdr:cNvSpPr/>
          </xdr:nvSpPr>
          <xdr:spPr>
            <a:xfrm>
              <a:off x="13820775" y="11936095"/>
              <a:ext cx="3333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53</xdr:row>
          <xdr:rowOff>0</xdr:rowOff>
        </xdr:from>
        <xdr:to>
          <xdr:col>13</xdr:col>
          <xdr:colOff>400050</xdr:colOff>
          <xdr:row>54</xdr:row>
          <xdr:rowOff>57150</xdr:rowOff>
        </xdr:to>
        <xdr:sp>
          <xdr:nvSpPr>
            <xdr:cNvPr id="2095" name="Check Box 47" hidden="1">
              <a:extLst>
                <a:ext uri="{63B3BB69-23CF-44E3-9099-C40C66FF867C}">
                  <a14:compatExt spid="_x0000_s2095"/>
                </a:ext>
              </a:extLst>
            </xdr:cNvPr>
            <xdr:cNvSpPr/>
          </xdr:nvSpPr>
          <xdr:spPr>
            <a:xfrm>
              <a:off x="14287500" y="11936095"/>
              <a:ext cx="57150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53</xdr:row>
          <xdr:rowOff>0</xdr:rowOff>
        </xdr:from>
        <xdr:to>
          <xdr:col>13</xdr:col>
          <xdr:colOff>971550</xdr:colOff>
          <xdr:row>54</xdr:row>
          <xdr:rowOff>57150</xdr:rowOff>
        </xdr:to>
        <xdr:sp>
          <xdr:nvSpPr>
            <xdr:cNvPr id="2096" name="Check Box 48" hidden="1">
              <a:extLst>
                <a:ext uri="{63B3BB69-23CF-44E3-9099-C40C66FF867C}">
                  <a14:compatExt spid="_x0000_s2096"/>
                </a:ext>
              </a:extLst>
            </xdr:cNvPr>
            <xdr:cNvSpPr/>
          </xdr:nvSpPr>
          <xdr:spPr>
            <a:xfrm>
              <a:off x="14763750" y="11936095"/>
              <a:ext cx="66675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3"/>
  <sheetViews>
    <sheetView tabSelected="1" zoomScale="115" zoomScaleNormal="115" topLeftCell="F1" workbookViewId="0">
      <selection activeCell="K11" sqref="K11:Q11"/>
    </sheetView>
  </sheetViews>
  <sheetFormatPr defaultColWidth="9" defaultRowHeight="14.25"/>
  <cols>
    <col min="1" max="1" width="9" style="5"/>
    <col min="2" max="2" width="7.625" style="5" customWidth="1"/>
    <col min="3" max="3" width="8.375" style="5" customWidth="1"/>
    <col min="4" max="4" width="14.375" style="5" customWidth="1"/>
    <col min="5" max="5" width="12.375" style="5" customWidth="1"/>
    <col min="6" max="6" width="15.75" style="5" customWidth="1"/>
    <col min="7" max="7" width="19.375" style="5" customWidth="1"/>
    <col min="8" max="8" width="14.5" style="5" customWidth="1"/>
    <col min="9" max="9" width="16.375" style="5" customWidth="1"/>
    <col min="10" max="10" width="18.125" style="5" customWidth="1"/>
    <col min="11" max="11" width="13.75" style="5" customWidth="1"/>
    <col min="12" max="12" width="25.75" style="5" customWidth="1"/>
    <col min="13" max="13" width="14.375" style="5" customWidth="1"/>
    <col min="14" max="14" width="15.75" style="5" customWidth="1"/>
    <col min="15" max="15" width="8.25" style="5" customWidth="1"/>
    <col min="16" max="17" width="9" style="5"/>
    <col min="18" max="18" width="35.875" style="5" customWidth="1"/>
    <col min="19" max="16384" width="9" style="5"/>
  </cols>
  <sheetData>
    <row r="1" ht="38.1" customHeight="1" spans="1:4">
      <c r="A1" s="7"/>
      <c r="B1" s="8"/>
      <c r="C1" s="8"/>
      <c r="D1" s="8"/>
    </row>
    <row r="2" ht="19.35" customHeight="1" spans="1:17">
      <c r="A2" s="9" t="s">
        <v>0</v>
      </c>
      <c r="B2" s="10"/>
      <c r="C2" s="10"/>
      <c r="D2" s="10"/>
      <c r="E2" s="10"/>
      <c r="F2" s="10"/>
      <c r="G2" s="10"/>
      <c r="H2" s="10"/>
      <c r="I2" s="10"/>
      <c r="J2" s="10"/>
      <c r="K2" s="10"/>
      <c r="L2" s="10"/>
      <c r="M2" s="10"/>
      <c r="N2" s="10"/>
      <c r="O2" s="10"/>
      <c r="P2" s="10"/>
      <c r="Q2" s="10"/>
    </row>
    <row r="3" spans="1:17">
      <c r="A3" s="10"/>
      <c r="B3" s="10"/>
      <c r="C3" s="10"/>
      <c r="D3" s="10"/>
      <c r="E3" s="10"/>
      <c r="F3" s="10"/>
      <c r="G3" s="10"/>
      <c r="H3" s="10"/>
      <c r="I3" s="10"/>
      <c r="J3" s="10"/>
      <c r="K3" s="10"/>
      <c r="L3" s="10"/>
      <c r="M3" s="10"/>
      <c r="N3" s="10"/>
      <c r="O3" s="10"/>
      <c r="P3" s="10"/>
      <c r="Q3" s="10"/>
    </row>
    <row r="4" s="1" customFormat="1" ht="12" spans="1:17">
      <c r="A4" s="11" t="s">
        <v>1</v>
      </c>
      <c r="B4" s="12"/>
      <c r="C4" s="12"/>
      <c r="D4" s="12"/>
      <c r="E4" s="13" t="s">
        <v>2</v>
      </c>
      <c r="F4" s="14"/>
      <c r="G4" s="14"/>
      <c r="H4" s="14"/>
      <c r="I4" s="90" t="s">
        <v>3</v>
      </c>
      <c r="J4" s="91"/>
      <c r="K4" s="91"/>
      <c r="L4" s="12" t="s">
        <v>4</v>
      </c>
      <c r="M4" s="12"/>
      <c r="N4" s="91"/>
      <c r="O4" s="91"/>
      <c r="P4" s="92"/>
      <c r="Q4" s="92"/>
    </row>
    <row r="5" s="2" customFormat="1" ht="15.75" spans="1:17">
      <c r="A5" s="15" t="s">
        <v>5</v>
      </c>
      <c r="B5" s="15" t="s">
        <v>6</v>
      </c>
      <c r="C5" s="16"/>
      <c r="D5" s="16"/>
      <c r="E5" s="17" t="s">
        <v>7</v>
      </c>
      <c r="F5" s="18"/>
      <c r="G5" s="18"/>
      <c r="H5" s="18"/>
      <c r="I5" s="35" t="s">
        <v>8</v>
      </c>
      <c r="J5" s="93"/>
      <c r="K5" s="94" t="s">
        <v>9</v>
      </c>
      <c r="L5" s="95"/>
      <c r="M5" s="95"/>
      <c r="N5" s="95"/>
      <c r="O5" s="95"/>
      <c r="P5" s="95"/>
      <c r="Q5" s="143"/>
    </row>
    <row r="6" s="2" customFormat="1" ht="15" customHeight="1" spans="1:17">
      <c r="A6" s="16"/>
      <c r="B6" s="15" t="s">
        <v>10</v>
      </c>
      <c r="C6" s="16"/>
      <c r="D6" s="16"/>
      <c r="E6" s="19"/>
      <c r="F6" s="20"/>
      <c r="G6" s="20"/>
      <c r="H6" s="21"/>
      <c r="I6" s="96"/>
      <c r="J6" s="97"/>
      <c r="K6" s="98"/>
      <c r="L6" s="99"/>
      <c r="M6" s="99"/>
      <c r="N6" s="99"/>
      <c r="O6" s="99"/>
      <c r="P6" s="99"/>
      <c r="Q6" s="144"/>
    </row>
    <row r="7" s="2" customFormat="1" ht="15" customHeight="1" spans="1:17">
      <c r="A7" s="22"/>
      <c r="B7" s="15" t="s">
        <v>11</v>
      </c>
      <c r="C7" s="16"/>
      <c r="D7" s="16"/>
      <c r="E7" s="23"/>
      <c r="F7" s="24"/>
      <c r="G7" s="24"/>
      <c r="H7" s="24"/>
      <c r="I7" s="100"/>
      <c r="J7" s="101"/>
      <c r="K7" s="50"/>
      <c r="L7" s="102"/>
      <c r="M7" s="102"/>
      <c r="N7" s="102"/>
      <c r="O7" s="102"/>
      <c r="P7" s="102"/>
      <c r="Q7" s="51"/>
    </row>
    <row r="8" s="2" customFormat="1" ht="15.75" spans="1:17">
      <c r="A8" s="22"/>
      <c r="B8" s="15" t="s">
        <v>12</v>
      </c>
      <c r="C8" s="16"/>
      <c r="D8" s="16"/>
      <c r="E8" s="25" t="s">
        <v>13</v>
      </c>
      <c r="F8" s="26"/>
      <c r="G8" s="26"/>
      <c r="H8" s="26"/>
      <c r="I8" s="15" t="s">
        <v>14</v>
      </c>
      <c r="J8" s="16"/>
      <c r="K8" s="103" t="s">
        <v>15</v>
      </c>
      <c r="L8" s="104"/>
      <c r="M8" s="104"/>
      <c r="N8" s="104"/>
      <c r="O8" s="104"/>
      <c r="P8" s="104"/>
      <c r="Q8" s="145"/>
    </row>
    <row r="9" s="2" customFormat="1" ht="15.75" spans="1:17">
      <c r="A9" s="22"/>
      <c r="B9" s="15" t="s">
        <v>16</v>
      </c>
      <c r="C9" s="16"/>
      <c r="D9" s="16"/>
      <c r="E9" s="27">
        <v>12</v>
      </c>
      <c r="F9" s="27"/>
      <c r="G9" s="27"/>
      <c r="H9" s="27"/>
      <c r="I9" s="15" t="s">
        <v>17</v>
      </c>
      <c r="J9" s="16"/>
      <c r="K9" s="105">
        <v>44470</v>
      </c>
      <c r="L9" s="105"/>
      <c r="M9" s="105"/>
      <c r="N9" s="105"/>
      <c r="O9" s="105"/>
      <c r="P9" s="106"/>
      <c r="Q9" s="106"/>
    </row>
    <row r="10" s="2" customFormat="1" ht="15.75" spans="1:19">
      <c r="A10" s="22"/>
      <c r="B10" s="15" t="s">
        <v>18</v>
      </c>
      <c r="C10" s="16"/>
      <c r="D10" s="16"/>
      <c r="E10" s="28" t="s">
        <v>19</v>
      </c>
      <c r="F10" s="29"/>
      <c r="G10" s="29"/>
      <c r="H10" s="29"/>
      <c r="I10" s="15" t="s">
        <v>20</v>
      </c>
      <c r="J10" s="16"/>
      <c r="K10" s="105">
        <v>44805</v>
      </c>
      <c r="L10" s="105"/>
      <c r="M10" s="105"/>
      <c r="N10" s="105"/>
      <c r="O10" s="105"/>
      <c r="P10" s="106"/>
      <c r="Q10" s="106"/>
      <c r="S10" s="5"/>
    </row>
    <row r="11" s="2" customFormat="1" ht="15.75" spans="1:19">
      <c r="A11" s="22"/>
      <c r="B11" s="15" t="s">
        <v>21</v>
      </c>
      <c r="C11" s="16"/>
      <c r="D11" s="16"/>
      <c r="E11" s="18" t="s">
        <v>22</v>
      </c>
      <c r="F11" s="18"/>
      <c r="G11" s="18"/>
      <c r="H11" s="18"/>
      <c r="I11" s="15" t="s">
        <v>23</v>
      </c>
      <c r="J11" s="16"/>
      <c r="K11" s="107" t="s">
        <v>24</v>
      </c>
      <c r="L11" s="107"/>
      <c r="M11" s="107"/>
      <c r="N11" s="107"/>
      <c r="O11" s="107"/>
      <c r="P11" s="106"/>
      <c r="Q11" s="106"/>
      <c r="S11" s="5"/>
    </row>
    <row r="12" s="2" customFormat="1" ht="22.5" spans="1:19">
      <c r="A12" s="22"/>
      <c r="B12" s="15" t="s">
        <v>25</v>
      </c>
      <c r="C12" s="16"/>
      <c r="D12" s="16"/>
      <c r="E12" s="30" t="s">
        <v>26</v>
      </c>
      <c r="F12" s="31"/>
      <c r="G12" s="15" t="s">
        <v>27</v>
      </c>
      <c r="H12" s="29" t="s">
        <v>28</v>
      </c>
      <c r="I12" s="108" t="s">
        <v>29</v>
      </c>
      <c r="J12" s="109"/>
      <c r="K12" s="25" t="s">
        <v>30</v>
      </c>
      <c r="L12" s="107"/>
      <c r="M12" s="107"/>
      <c r="N12" s="107"/>
      <c r="O12" s="107"/>
      <c r="P12" s="106"/>
      <c r="Q12" s="106"/>
      <c r="S12" s="5"/>
    </row>
    <row r="13" s="2" customFormat="1" ht="24" customHeight="1" spans="1:17">
      <c r="A13" s="22"/>
      <c r="B13" s="15" t="s">
        <v>31</v>
      </c>
      <c r="C13" s="16"/>
      <c r="D13" s="16"/>
      <c r="E13" s="17" t="s">
        <v>32</v>
      </c>
      <c r="F13" s="18"/>
      <c r="G13" s="18"/>
      <c r="H13" s="18"/>
      <c r="I13" s="15" t="s">
        <v>33</v>
      </c>
      <c r="J13" s="16"/>
      <c r="K13" s="25"/>
      <c r="L13" s="107"/>
      <c r="M13" s="107"/>
      <c r="N13" s="107"/>
      <c r="O13" s="107"/>
      <c r="P13" s="106"/>
      <c r="Q13" s="106"/>
    </row>
    <row r="14" s="2" customFormat="1" ht="20.25" customHeight="1" spans="1:17">
      <c r="A14" s="22"/>
      <c r="B14" s="15" t="s">
        <v>34</v>
      </c>
      <c r="C14" s="16"/>
      <c r="D14" s="16"/>
      <c r="E14" s="28" t="s">
        <v>35</v>
      </c>
      <c r="F14" s="29"/>
      <c r="G14" s="29"/>
      <c r="H14" s="29"/>
      <c r="I14" s="15" t="s">
        <v>36</v>
      </c>
      <c r="J14" s="16"/>
      <c r="K14" s="25" t="s">
        <v>37</v>
      </c>
      <c r="L14" s="107"/>
      <c r="M14" s="107"/>
      <c r="N14" s="107"/>
      <c r="O14" s="107"/>
      <c r="P14" s="106"/>
      <c r="Q14" s="106"/>
    </row>
    <row r="15" s="2" customFormat="1" ht="23.1" customHeight="1" spans="1:17">
      <c r="A15" s="22"/>
      <c r="B15" s="15" t="s">
        <v>38</v>
      </c>
      <c r="C15" s="16"/>
      <c r="D15" s="16"/>
      <c r="E15" s="15" t="s">
        <v>39</v>
      </c>
      <c r="F15" s="32">
        <v>115.124</v>
      </c>
      <c r="G15" s="15" t="s">
        <v>40</v>
      </c>
      <c r="H15" s="32">
        <v>35.225</v>
      </c>
      <c r="I15" s="15" t="s">
        <v>41</v>
      </c>
      <c r="J15" s="110">
        <v>2952</v>
      </c>
      <c r="K15" s="15" t="s">
        <v>42</v>
      </c>
      <c r="L15" s="103" t="s">
        <v>43</v>
      </c>
      <c r="M15" s="111"/>
      <c r="N15" s="111"/>
      <c r="O15" s="111"/>
      <c r="P15" s="111"/>
      <c r="Q15" s="146"/>
    </row>
    <row r="16" s="2" customFormat="1" ht="21.6" customHeight="1" spans="1:17">
      <c r="A16" s="22"/>
      <c r="B16" s="15" t="s">
        <v>44</v>
      </c>
      <c r="C16" s="16"/>
      <c r="D16" s="16"/>
      <c r="E16" s="15" t="s">
        <v>45</v>
      </c>
      <c r="F16" s="32"/>
      <c r="G16" s="15" t="s">
        <v>46</v>
      </c>
      <c r="H16" s="33"/>
      <c r="I16" s="15" t="s">
        <v>47</v>
      </c>
      <c r="J16" s="33"/>
      <c r="K16" s="15" t="s">
        <v>48</v>
      </c>
      <c r="L16" s="112"/>
      <c r="M16" s="15" t="s">
        <v>49</v>
      </c>
      <c r="N16" s="113"/>
      <c r="O16" s="113"/>
      <c r="P16" s="114"/>
      <c r="Q16" s="114"/>
    </row>
    <row r="17" s="2" customFormat="1" ht="15.75" spans="1:17">
      <c r="A17" s="22"/>
      <c r="B17" s="15" t="s">
        <v>50</v>
      </c>
      <c r="C17" s="16"/>
      <c r="D17" s="16"/>
      <c r="E17" s="34">
        <v>12000</v>
      </c>
      <c r="F17" s="34"/>
      <c r="G17" s="34"/>
      <c r="H17" s="34"/>
      <c r="I17" s="15" t="s">
        <v>51</v>
      </c>
      <c r="J17" s="16"/>
      <c r="K17" s="34">
        <v>1572</v>
      </c>
      <c r="L17" s="34"/>
      <c r="M17" s="15" t="s">
        <v>52</v>
      </c>
      <c r="N17" s="115">
        <f>K17/E17</f>
        <v>0.131</v>
      </c>
      <c r="O17" s="115"/>
      <c r="P17" s="116"/>
      <c r="Q17" s="116"/>
    </row>
    <row r="18" s="2" customFormat="1" ht="15.75" spans="1:17">
      <c r="A18" s="15" t="s">
        <v>53</v>
      </c>
      <c r="B18" s="35" t="s">
        <v>54</v>
      </c>
      <c r="C18" s="36"/>
      <c r="D18" s="37"/>
      <c r="E18" s="38" t="s">
        <v>2</v>
      </c>
      <c r="F18" s="39"/>
      <c r="G18" s="15" t="s">
        <v>55</v>
      </c>
      <c r="H18" s="28" t="s">
        <v>56</v>
      </c>
      <c r="I18" s="15" t="s">
        <v>57</v>
      </c>
      <c r="J18" s="15" t="s">
        <v>54</v>
      </c>
      <c r="K18" s="28" t="s">
        <v>58</v>
      </c>
      <c r="L18" s="29"/>
      <c r="M18" s="15" t="s">
        <v>59</v>
      </c>
      <c r="N18" s="28" t="s">
        <v>60</v>
      </c>
      <c r="O18" s="29"/>
      <c r="P18" s="106"/>
      <c r="Q18" s="106"/>
    </row>
    <row r="19" s="2" customFormat="1" ht="15.75" spans="1:17">
      <c r="A19" s="16"/>
      <c r="B19" s="40"/>
      <c r="C19" s="41"/>
      <c r="D19" s="42"/>
      <c r="E19" s="43"/>
      <c r="F19" s="44"/>
      <c r="G19" s="45" t="s">
        <v>61</v>
      </c>
      <c r="H19" s="46" t="s">
        <v>62</v>
      </c>
      <c r="I19" s="16"/>
      <c r="J19" s="45" t="s">
        <v>63</v>
      </c>
      <c r="K19" s="15" t="s">
        <v>64</v>
      </c>
      <c r="L19" s="28"/>
      <c r="M19" s="117" t="s">
        <v>65</v>
      </c>
      <c r="N19" s="118"/>
      <c r="O19" s="95"/>
      <c r="P19" s="95"/>
      <c r="Q19" s="143"/>
    </row>
    <row r="20" s="2" customFormat="1" ht="15.75" customHeight="1" spans="1:17">
      <c r="A20" s="16"/>
      <c r="B20" s="47"/>
      <c r="C20" s="48"/>
      <c r="D20" s="49"/>
      <c r="E20" s="50"/>
      <c r="F20" s="51"/>
      <c r="G20" s="52"/>
      <c r="H20" s="53"/>
      <c r="I20" s="16"/>
      <c r="J20" s="119"/>
      <c r="K20" s="15" t="s">
        <v>66</v>
      </c>
      <c r="L20" s="29"/>
      <c r="M20" s="119"/>
      <c r="N20" s="120"/>
      <c r="O20" s="121"/>
      <c r="P20" s="121"/>
      <c r="Q20" s="144"/>
    </row>
    <row r="21" s="2" customFormat="1" ht="23.65" customHeight="1" spans="1:17">
      <c r="A21" s="22"/>
      <c r="B21" s="15" t="s">
        <v>67</v>
      </c>
      <c r="C21" s="16"/>
      <c r="D21" s="16"/>
      <c r="E21" s="30" t="s">
        <v>68</v>
      </c>
      <c r="F21" s="31"/>
      <c r="G21" s="15" t="s">
        <v>65</v>
      </c>
      <c r="H21" s="29" t="s">
        <v>69</v>
      </c>
      <c r="I21" s="22"/>
      <c r="J21" s="122"/>
      <c r="K21" s="15" t="s">
        <v>70</v>
      </c>
      <c r="L21" s="29"/>
      <c r="M21" s="122"/>
      <c r="N21" s="50"/>
      <c r="O21" s="102"/>
      <c r="P21" s="102"/>
      <c r="Q21" s="51"/>
    </row>
    <row r="22" s="2" customFormat="1" ht="18.75" customHeight="1" spans="1:17">
      <c r="A22" s="22"/>
      <c r="B22" s="15" t="s">
        <v>71</v>
      </c>
      <c r="C22" s="16"/>
      <c r="D22" s="16"/>
      <c r="E22" s="28" t="s">
        <v>13</v>
      </c>
      <c r="F22" s="54"/>
      <c r="G22" s="54"/>
      <c r="H22" s="54"/>
      <c r="I22" s="22"/>
      <c r="J22" s="15" t="s">
        <v>71</v>
      </c>
      <c r="K22" s="28" t="s">
        <v>72</v>
      </c>
      <c r="L22" s="29"/>
      <c r="M22" s="29"/>
      <c r="N22" s="29"/>
      <c r="O22" s="29"/>
      <c r="P22" s="106"/>
      <c r="Q22" s="106"/>
    </row>
    <row r="23" s="3" customFormat="1" ht="22.7" customHeight="1" spans="1:17">
      <c r="A23" s="15" t="s">
        <v>73</v>
      </c>
      <c r="B23" s="55" t="s">
        <v>74</v>
      </c>
      <c r="C23" s="22"/>
      <c r="D23" s="22"/>
      <c r="E23" s="15" t="s">
        <v>75</v>
      </c>
      <c r="F23" s="16"/>
      <c r="G23" s="15" t="s">
        <v>76</v>
      </c>
      <c r="H23" s="56" t="s">
        <v>77</v>
      </c>
      <c r="I23" s="123"/>
      <c r="J23" s="123"/>
      <c r="K23" s="123"/>
      <c r="L23" s="123"/>
      <c r="M23" s="123"/>
      <c r="N23" s="123"/>
      <c r="O23" s="58"/>
      <c r="P23" s="35" t="s">
        <v>78</v>
      </c>
      <c r="Q23" s="93"/>
    </row>
    <row r="24" s="3" customFormat="1" ht="23.65" customHeight="1" spans="1:17">
      <c r="A24" s="22"/>
      <c r="B24" s="22"/>
      <c r="C24" s="22"/>
      <c r="D24" s="22"/>
      <c r="E24" s="15" t="s">
        <v>79</v>
      </c>
      <c r="F24" s="15" t="s">
        <v>80</v>
      </c>
      <c r="G24" s="15" t="s">
        <v>81</v>
      </c>
      <c r="H24" s="15" t="s">
        <v>82</v>
      </c>
      <c r="I24" s="84"/>
      <c r="J24" s="56" t="s">
        <v>83</v>
      </c>
      <c r="K24" s="58"/>
      <c r="L24" s="15" t="s">
        <v>84</v>
      </c>
      <c r="M24" s="84"/>
      <c r="N24" s="56" t="s">
        <v>85</v>
      </c>
      <c r="O24" s="58"/>
      <c r="P24" s="100"/>
      <c r="Q24" s="101"/>
    </row>
    <row r="25" s="3" customFormat="1" ht="15.75" customHeight="1" spans="1:17">
      <c r="A25" s="22"/>
      <c r="B25" s="57" t="s">
        <v>86</v>
      </c>
      <c r="C25" s="56" t="s">
        <v>87</v>
      </c>
      <c r="D25" s="58"/>
      <c r="E25" s="59">
        <v>3.1416</v>
      </c>
      <c r="F25" s="59"/>
      <c r="G25" s="59">
        <v>0.517981</v>
      </c>
      <c r="H25" s="60"/>
      <c r="I25" s="106"/>
      <c r="J25" s="124"/>
      <c r="K25" s="125"/>
      <c r="L25" s="59">
        <f t="shared" ref="L25:L29" si="0">E25-H25+G25</f>
        <v>3.659581</v>
      </c>
      <c r="M25" s="126"/>
      <c r="N25" s="66">
        <f t="shared" ref="N25:N29" si="1">G25-H25-J25</f>
        <v>0.517981</v>
      </c>
      <c r="O25" s="76"/>
      <c r="P25" s="127"/>
      <c r="Q25" s="21"/>
    </row>
    <row r="26" s="3" customFormat="1" ht="15.75" customHeight="1" spans="1:17">
      <c r="A26" s="22"/>
      <c r="B26" s="61"/>
      <c r="C26" s="62" t="s">
        <v>88</v>
      </c>
      <c r="D26" s="58"/>
      <c r="E26" s="63">
        <v>20.546</v>
      </c>
      <c r="F26" s="63">
        <v>50</v>
      </c>
      <c r="G26" s="63">
        <v>2.18</v>
      </c>
      <c r="H26" s="63"/>
      <c r="I26" s="126"/>
      <c r="J26" s="124"/>
      <c r="K26" s="125"/>
      <c r="L26" s="59">
        <f t="shared" si="0"/>
        <v>22.726</v>
      </c>
      <c r="M26" s="126"/>
      <c r="N26" s="66">
        <f t="shared" si="1"/>
        <v>2.18</v>
      </c>
      <c r="O26" s="76"/>
      <c r="P26" s="127"/>
      <c r="Q26" s="21"/>
    </row>
    <row r="27" s="3" customFormat="1" ht="15.75" customHeight="1" spans="1:17">
      <c r="A27" s="22"/>
      <c r="B27" s="61"/>
      <c r="C27" s="56" t="s">
        <v>89</v>
      </c>
      <c r="D27" s="58"/>
      <c r="E27" s="63">
        <v>0.097</v>
      </c>
      <c r="F27" s="63">
        <v>2.25</v>
      </c>
      <c r="G27" s="63">
        <v>0.076</v>
      </c>
      <c r="H27" s="63"/>
      <c r="I27" s="126"/>
      <c r="J27" s="124"/>
      <c r="K27" s="125"/>
      <c r="L27" s="59">
        <f t="shared" si="0"/>
        <v>0.173</v>
      </c>
      <c r="M27" s="126"/>
      <c r="N27" s="66">
        <f t="shared" si="1"/>
        <v>0.076</v>
      </c>
      <c r="O27" s="76"/>
      <c r="P27" s="127"/>
      <c r="Q27" s="21"/>
    </row>
    <row r="28" s="3" customFormat="1" ht="15.75" customHeight="1" spans="1:17">
      <c r="A28" s="22"/>
      <c r="B28" s="61"/>
      <c r="C28" s="56" t="s">
        <v>90</v>
      </c>
      <c r="D28" s="58"/>
      <c r="E28" s="63"/>
      <c r="F28" s="63"/>
      <c r="G28" s="63"/>
      <c r="H28" s="63"/>
      <c r="I28" s="126"/>
      <c r="J28" s="124"/>
      <c r="K28" s="125"/>
      <c r="L28" s="59">
        <f t="shared" si="0"/>
        <v>0</v>
      </c>
      <c r="M28" s="126"/>
      <c r="N28" s="66">
        <f t="shared" si="1"/>
        <v>0</v>
      </c>
      <c r="O28" s="76"/>
      <c r="P28" s="127"/>
      <c r="Q28" s="21"/>
    </row>
    <row r="29" s="3" customFormat="1" ht="15.75" customHeight="1" spans="1:17">
      <c r="A29" s="22"/>
      <c r="B29" s="61"/>
      <c r="C29" s="56" t="s">
        <v>91</v>
      </c>
      <c r="D29" s="58"/>
      <c r="E29" s="63"/>
      <c r="F29" s="63"/>
      <c r="G29" s="63"/>
      <c r="H29" s="63"/>
      <c r="I29" s="126"/>
      <c r="J29" s="124"/>
      <c r="K29" s="125"/>
      <c r="L29" s="59">
        <f t="shared" si="0"/>
        <v>0</v>
      </c>
      <c r="M29" s="126"/>
      <c r="N29" s="66">
        <f t="shared" si="1"/>
        <v>0</v>
      </c>
      <c r="O29" s="76"/>
      <c r="P29" s="127"/>
      <c r="Q29" s="21"/>
    </row>
    <row r="30" s="3" customFormat="1" ht="15.75" customHeight="1" spans="1:17">
      <c r="A30" s="22"/>
      <c r="B30" s="61"/>
      <c r="C30" s="64" t="s">
        <v>92</v>
      </c>
      <c r="D30" s="65"/>
      <c r="E30" s="63"/>
      <c r="F30" s="63"/>
      <c r="G30" s="63"/>
      <c r="H30" s="66"/>
      <c r="I30" s="128"/>
      <c r="J30" s="124"/>
      <c r="K30" s="125"/>
      <c r="L30" s="59"/>
      <c r="M30" s="126"/>
      <c r="N30" s="66"/>
      <c r="O30" s="76"/>
      <c r="P30" s="127"/>
      <c r="Q30" s="21"/>
    </row>
    <row r="31" s="3" customFormat="1" ht="15.75" customHeight="1" spans="1:17">
      <c r="A31" s="22"/>
      <c r="B31" s="61"/>
      <c r="C31" s="64" t="s">
        <v>93</v>
      </c>
      <c r="D31" s="65"/>
      <c r="E31" s="63"/>
      <c r="F31" s="63"/>
      <c r="G31" s="63"/>
      <c r="H31" s="66"/>
      <c r="I31" s="128"/>
      <c r="J31" s="124"/>
      <c r="K31" s="125"/>
      <c r="L31" s="59"/>
      <c r="M31" s="126"/>
      <c r="N31" s="66"/>
      <c r="O31" s="76"/>
      <c r="P31" s="127"/>
      <c r="Q31" s="21"/>
    </row>
    <row r="32" s="3" customFormat="1" ht="15.75" customHeight="1" spans="1:17">
      <c r="A32" s="22"/>
      <c r="B32" s="61"/>
      <c r="C32" s="64" t="s">
        <v>94</v>
      </c>
      <c r="D32" s="65"/>
      <c r="E32" s="63"/>
      <c r="F32" s="63"/>
      <c r="G32" s="63"/>
      <c r="H32" s="66"/>
      <c r="I32" s="128"/>
      <c r="J32" s="124"/>
      <c r="K32" s="125"/>
      <c r="L32" s="59"/>
      <c r="M32" s="126"/>
      <c r="N32" s="66"/>
      <c r="O32" s="76"/>
      <c r="P32" s="127"/>
      <c r="Q32" s="21"/>
    </row>
    <row r="33" s="3" customFormat="1" ht="15.75" customHeight="1" spans="1:17">
      <c r="A33" s="22"/>
      <c r="B33" s="61"/>
      <c r="C33" s="64" t="s">
        <v>95</v>
      </c>
      <c r="D33" s="65"/>
      <c r="E33" s="63"/>
      <c r="F33" s="63"/>
      <c r="G33" s="63"/>
      <c r="H33" s="66"/>
      <c r="I33" s="128"/>
      <c r="J33" s="127"/>
      <c r="K33" s="21"/>
      <c r="L33" s="59"/>
      <c r="M33" s="126"/>
      <c r="N33" s="66"/>
      <c r="O33" s="76"/>
      <c r="P33" s="127"/>
      <c r="Q33" s="21"/>
    </row>
    <row r="34" s="3" customFormat="1" ht="15.75" customHeight="1" spans="1:17">
      <c r="A34" s="22"/>
      <c r="B34" s="61"/>
      <c r="C34" s="64" t="s">
        <v>96</v>
      </c>
      <c r="D34" s="65"/>
      <c r="E34" s="63"/>
      <c r="F34" s="63"/>
      <c r="G34" s="63"/>
      <c r="H34" s="66"/>
      <c r="I34" s="128"/>
      <c r="J34" s="124"/>
      <c r="K34" s="125"/>
      <c r="L34" s="59"/>
      <c r="M34" s="126"/>
      <c r="N34" s="66"/>
      <c r="O34" s="76"/>
      <c r="P34" s="127"/>
      <c r="Q34" s="21"/>
    </row>
    <row r="35" s="3" customFormat="1" ht="15.75" customHeight="1" spans="1:17">
      <c r="A35" s="22"/>
      <c r="B35" s="67"/>
      <c r="C35" s="64" t="s">
        <v>97</v>
      </c>
      <c r="D35" s="65"/>
      <c r="E35" s="63"/>
      <c r="F35" s="63"/>
      <c r="G35" s="63"/>
      <c r="H35" s="66"/>
      <c r="I35" s="128"/>
      <c r="J35" s="124"/>
      <c r="K35" s="125"/>
      <c r="L35" s="59"/>
      <c r="M35" s="126"/>
      <c r="N35" s="66"/>
      <c r="O35" s="76"/>
      <c r="P35" s="127"/>
      <c r="Q35" s="21"/>
    </row>
    <row r="36" s="3" customFormat="1" ht="26.25" customHeight="1" spans="1:17">
      <c r="A36" s="22"/>
      <c r="B36" s="57" t="s">
        <v>98</v>
      </c>
      <c r="C36" s="56" t="s">
        <v>99</v>
      </c>
      <c r="D36" s="68"/>
      <c r="E36" s="63"/>
      <c r="F36" s="63"/>
      <c r="G36" s="63"/>
      <c r="H36" s="63"/>
      <c r="I36" s="126"/>
      <c r="J36" s="124"/>
      <c r="K36" s="125"/>
      <c r="L36" s="59"/>
      <c r="M36" s="126"/>
      <c r="N36" s="66"/>
      <c r="O36" s="76"/>
      <c r="P36" s="127"/>
      <c r="Q36" s="21"/>
    </row>
    <row r="37" s="3" customFormat="1" ht="15.75" customHeight="1" spans="1:17">
      <c r="A37" s="22"/>
      <c r="B37" s="61"/>
      <c r="C37" s="56" t="s">
        <v>100</v>
      </c>
      <c r="D37" s="58"/>
      <c r="E37" s="63"/>
      <c r="F37" s="63"/>
      <c r="G37" s="63"/>
      <c r="H37" s="63"/>
      <c r="I37" s="126"/>
      <c r="J37" s="124"/>
      <c r="K37" s="125"/>
      <c r="L37" s="59">
        <f t="shared" ref="L37:L40" si="2">E37-H37+G37</f>
        <v>0</v>
      </c>
      <c r="M37" s="126"/>
      <c r="N37" s="66">
        <f>G37-H37-J37</f>
        <v>0</v>
      </c>
      <c r="O37" s="76"/>
      <c r="P37" s="127"/>
      <c r="Q37" s="21"/>
    </row>
    <row r="38" s="3" customFormat="1" ht="15.75" customHeight="1" spans="1:17">
      <c r="A38" s="22"/>
      <c r="B38" s="61"/>
      <c r="C38" s="56" t="s">
        <v>101</v>
      </c>
      <c r="D38" s="58"/>
      <c r="E38" s="63"/>
      <c r="F38" s="63"/>
      <c r="G38" s="63"/>
      <c r="H38" s="63"/>
      <c r="I38" s="126"/>
      <c r="J38" s="124"/>
      <c r="K38" s="125"/>
      <c r="L38" s="59">
        <f t="shared" si="2"/>
        <v>0</v>
      </c>
      <c r="M38" s="126"/>
      <c r="N38" s="66">
        <f t="shared" ref="N38:N39" si="3">G38-H38-J38</f>
        <v>0</v>
      </c>
      <c r="O38" s="76"/>
      <c r="P38" s="127"/>
      <c r="Q38" s="21"/>
    </row>
    <row r="39" s="3" customFormat="1" ht="15.75" customHeight="1" spans="1:17">
      <c r="A39" s="22"/>
      <c r="B39" s="61"/>
      <c r="C39" s="56" t="s">
        <v>102</v>
      </c>
      <c r="D39" s="58"/>
      <c r="E39" s="63">
        <v>0</v>
      </c>
      <c r="F39" s="63"/>
      <c r="G39" s="63">
        <v>0.3828</v>
      </c>
      <c r="H39" s="63"/>
      <c r="I39" s="126"/>
      <c r="J39" s="124"/>
      <c r="K39" s="125"/>
      <c r="L39" s="59">
        <f t="shared" si="2"/>
        <v>0.3828</v>
      </c>
      <c r="M39" s="126"/>
      <c r="N39" s="66">
        <f t="shared" si="3"/>
        <v>0.3828</v>
      </c>
      <c r="O39" s="76"/>
      <c r="P39" s="127"/>
      <c r="Q39" s="21"/>
    </row>
    <row r="40" s="3" customFormat="1" ht="15.75" customHeight="1" spans="1:17">
      <c r="A40" s="22"/>
      <c r="B40" s="61"/>
      <c r="C40" s="56" t="s">
        <v>103</v>
      </c>
      <c r="D40" s="58"/>
      <c r="E40" s="63">
        <v>0.59407</v>
      </c>
      <c r="F40" s="63">
        <v>16.950707</v>
      </c>
      <c r="G40" s="63">
        <v>2.345</v>
      </c>
      <c r="H40" s="66">
        <v>-0.6734</v>
      </c>
      <c r="I40" s="128"/>
      <c r="J40" s="124"/>
      <c r="K40" s="125"/>
      <c r="L40" s="59">
        <f t="shared" si="2"/>
        <v>3.61247</v>
      </c>
      <c r="M40" s="126"/>
      <c r="N40" s="66">
        <f t="shared" ref="N40" si="4">G40-H40-J40</f>
        <v>3.0184</v>
      </c>
      <c r="O40" s="76"/>
      <c r="P40" s="19"/>
      <c r="Q40" s="76"/>
    </row>
    <row r="41" s="3" customFormat="1" ht="15.75" customHeight="1" spans="1:17">
      <c r="A41" s="22"/>
      <c r="B41" s="61"/>
      <c r="C41" s="64" t="s">
        <v>92</v>
      </c>
      <c r="D41" s="65"/>
      <c r="E41" s="63"/>
      <c r="F41" s="63"/>
      <c r="G41" s="63"/>
      <c r="H41" s="66"/>
      <c r="I41" s="128"/>
      <c r="J41" s="124"/>
      <c r="K41" s="125"/>
      <c r="L41" s="129"/>
      <c r="M41" s="106"/>
      <c r="N41" s="66"/>
      <c r="O41" s="76"/>
      <c r="P41" s="19"/>
      <c r="Q41" s="76"/>
    </row>
    <row r="42" s="3" customFormat="1" ht="15.75" customHeight="1" spans="1:17">
      <c r="A42" s="22"/>
      <c r="B42" s="61"/>
      <c r="C42" s="64" t="s">
        <v>93</v>
      </c>
      <c r="D42" s="65"/>
      <c r="E42" s="63"/>
      <c r="F42" s="63"/>
      <c r="G42" s="63"/>
      <c r="H42" s="66"/>
      <c r="I42" s="128"/>
      <c r="J42" s="124"/>
      <c r="K42" s="125"/>
      <c r="L42" s="129"/>
      <c r="M42" s="106"/>
      <c r="N42" s="66"/>
      <c r="O42" s="76"/>
      <c r="P42" s="19"/>
      <c r="Q42" s="76"/>
    </row>
    <row r="43" s="3" customFormat="1" ht="15.75" customHeight="1" spans="1:17">
      <c r="A43" s="22"/>
      <c r="B43" s="61"/>
      <c r="C43" s="64" t="s">
        <v>94</v>
      </c>
      <c r="D43" s="65"/>
      <c r="E43" s="63"/>
      <c r="F43" s="63"/>
      <c r="G43" s="63"/>
      <c r="H43" s="66"/>
      <c r="I43" s="128"/>
      <c r="J43" s="124"/>
      <c r="K43" s="125"/>
      <c r="L43" s="129"/>
      <c r="M43" s="106"/>
      <c r="N43" s="66"/>
      <c r="O43" s="76"/>
      <c r="P43" s="19"/>
      <c r="Q43" s="76"/>
    </row>
    <row r="44" s="3" customFormat="1" ht="15.75" customHeight="1" spans="1:17">
      <c r="A44" s="22"/>
      <c r="B44" s="61"/>
      <c r="C44" s="64" t="s">
        <v>95</v>
      </c>
      <c r="D44" s="65"/>
      <c r="E44" s="63"/>
      <c r="F44" s="63"/>
      <c r="G44" s="63"/>
      <c r="H44" s="66"/>
      <c r="I44" s="128"/>
      <c r="J44" s="124"/>
      <c r="K44" s="125"/>
      <c r="L44" s="129"/>
      <c r="M44" s="106"/>
      <c r="N44" s="66"/>
      <c r="O44" s="76"/>
      <c r="P44" s="19"/>
      <c r="Q44" s="76"/>
    </row>
    <row r="45" s="3" customFormat="1" ht="15.75" customHeight="1" spans="1:17">
      <c r="A45" s="22"/>
      <c r="B45" s="61"/>
      <c r="C45" s="64" t="s">
        <v>96</v>
      </c>
      <c r="D45" s="65"/>
      <c r="E45" s="63"/>
      <c r="F45" s="66"/>
      <c r="G45" s="63"/>
      <c r="H45" s="66"/>
      <c r="I45" s="128"/>
      <c r="J45" s="124"/>
      <c r="K45" s="125"/>
      <c r="L45" s="129"/>
      <c r="M45" s="106"/>
      <c r="N45" s="66"/>
      <c r="O45" s="76"/>
      <c r="P45" s="19"/>
      <c r="Q45" s="76"/>
    </row>
    <row r="46" s="3" customFormat="1" ht="15.75" customHeight="1" spans="1:17">
      <c r="A46" s="22"/>
      <c r="B46" s="61"/>
      <c r="C46" s="64" t="s">
        <v>104</v>
      </c>
      <c r="D46" s="69"/>
      <c r="E46" s="63">
        <v>0.372</v>
      </c>
      <c r="F46" s="66"/>
      <c r="G46" s="63">
        <v>0.09</v>
      </c>
      <c r="H46" s="66">
        <v>0.1203</v>
      </c>
      <c r="I46" s="128"/>
      <c r="J46" s="124"/>
      <c r="K46" s="125"/>
      <c r="L46" s="59">
        <f>E46-H46+G46</f>
        <v>0.3417</v>
      </c>
      <c r="M46" s="126"/>
      <c r="N46" s="66">
        <f t="shared" ref="N46:N47" si="5">G46-H46-J46</f>
        <v>-0.0303</v>
      </c>
      <c r="O46" s="76"/>
      <c r="P46" s="19"/>
      <c r="Q46" s="76"/>
    </row>
    <row r="47" s="3" customFormat="1" customHeight="1" spans="1:17">
      <c r="A47" s="22"/>
      <c r="B47" s="67"/>
      <c r="C47" s="64" t="s">
        <v>105</v>
      </c>
      <c r="D47" s="65"/>
      <c r="E47" s="63">
        <v>0.233</v>
      </c>
      <c r="F47" s="66"/>
      <c r="G47" s="63">
        <v>0</v>
      </c>
      <c r="H47" s="63"/>
      <c r="I47" s="126"/>
      <c r="J47" s="124"/>
      <c r="K47" s="125"/>
      <c r="L47" s="59">
        <f t="shared" ref="L47" si="6">E47-H47+G47</f>
        <v>0.233</v>
      </c>
      <c r="M47" s="126"/>
      <c r="N47" s="66">
        <f t="shared" si="5"/>
        <v>0</v>
      </c>
      <c r="O47" s="76"/>
      <c r="P47" s="127"/>
      <c r="Q47" s="21"/>
    </row>
    <row r="48" ht="22.15" customHeight="1" spans="1:17">
      <c r="A48" s="15" t="s">
        <v>106</v>
      </c>
      <c r="B48" s="16"/>
      <c r="C48" s="70" t="s">
        <v>107</v>
      </c>
      <c r="D48" s="71"/>
      <c r="E48" s="72"/>
      <c r="F48" s="73" t="s">
        <v>108</v>
      </c>
      <c r="G48" s="68"/>
      <c r="H48" s="15" t="s">
        <v>109</v>
      </c>
      <c r="I48" s="15" t="s">
        <v>110</v>
      </c>
      <c r="J48" s="15" t="s">
        <v>111</v>
      </c>
      <c r="K48" s="15" t="s">
        <v>112</v>
      </c>
      <c r="L48" s="15" t="s">
        <v>113</v>
      </c>
      <c r="M48" s="56" t="s">
        <v>114</v>
      </c>
      <c r="N48" s="123"/>
      <c r="O48" s="123"/>
      <c r="P48" s="123"/>
      <c r="Q48" s="58"/>
    </row>
    <row r="49" ht="15.6" customHeight="1" spans="1:17">
      <c r="A49" s="16"/>
      <c r="B49" s="16"/>
      <c r="C49" s="73" t="s">
        <v>115</v>
      </c>
      <c r="D49" s="74"/>
      <c r="E49" s="68"/>
      <c r="F49" s="75" t="s">
        <v>116</v>
      </c>
      <c r="G49" s="76"/>
      <c r="H49" s="77"/>
      <c r="I49" s="18"/>
      <c r="J49" s="77"/>
      <c r="K49" s="77"/>
      <c r="L49" s="130"/>
      <c r="M49" s="131" t="s">
        <v>117</v>
      </c>
      <c r="N49" s="132"/>
      <c r="O49" s="132"/>
      <c r="P49" s="132"/>
      <c r="Q49" s="147"/>
    </row>
    <row r="50" spans="1:17">
      <c r="A50" s="16"/>
      <c r="B50" s="16"/>
      <c r="C50" s="73" t="s">
        <v>118</v>
      </c>
      <c r="D50" s="74"/>
      <c r="E50" s="68"/>
      <c r="F50" s="75" t="s">
        <v>116</v>
      </c>
      <c r="G50" s="76"/>
      <c r="H50" s="77"/>
      <c r="I50" s="18"/>
      <c r="J50" s="133" t="s">
        <v>119</v>
      </c>
      <c r="K50" s="77"/>
      <c r="L50" s="130"/>
      <c r="M50" s="131" t="s">
        <v>117</v>
      </c>
      <c r="N50" s="132"/>
      <c r="O50" s="132"/>
      <c r="P50" s="132"/>
      <c r="Q50" s="147"/>
    </row>
    <row r="51" ht="22.5" spans="1:17">
      <c r="A51" s="16"/>
      <c r="B51" s="16"/>
      <c r="C51" s="73" t="s">
        <v>120</v>
      </c>
      <c r="D51" s="74"/>
      <c r="E51" s="68"/>
      <c r="F51" s="75" t="s">
        <v>116</v>
      </c>
      <c r="G51" s="76"/>
      <c r="H51" s="77"/>
      <c r="I51" s="134" t="s">
        <v>121</v>
      </c>
      <c r="J51" s="135" t="s">
        <v>122</v>
      </c>
      <c r="K51" s="77"/>
      <c r="L51" s="130"/>
      <c r="M51" s="131" t="s">
        <v>117</v>
      </c>
      <c r="N51" s="132"/>
      <c r="O51" s="132"/>
      <c r="P51" s="132"/>
      <c r="Q51" s="147"/>
    </row>
    <row r="52" ht="24.2" customHeight="1" spans="1:17">
      <c r="A52" s="16"/>
      <c r="B52" s="16"/>
      <c r="C52" s="73" t="s">
        <v>123</v>
      </c>
      <c r="D52" s="74"/>
      <c r="E52" s="68"/>
      <c r="F52" s="19"/>
      <c r="G52" s="76"/>
      <c r="H52" s="77"/>
      <c r="I52" s="134"/>
      <c r="J52" s="135" t="s">
        <v>122</v>
      </c>
      <c r="K52" s="77"/>
      <c r="L52" s="130"/>
      <c r="M52" s="131" t="s">
        <v>117</v>
      </c>
      <c r="N52" s="132"/>
      <c r="O52" s="132"/>
      <c r="P52" s="132"/>
      <c r="Q52" s="147"/>
    </row>
    <row r="53" spans="1:17">
      <c r="A53" s="16"/>
      <c r="B53" s="16"/>
      <c r="C53" s="73" t="s">
        <v>124</v>
      </c>
      <c r="D53" s="74"/>
      <c r="E53" s="68"/>
      <c r="F53" s="78" t="s">
        <v>116</v>
      </c>
      <c r="G53" s="18"/>
      <c r="H53" s="77"/>
      <c r="I53" s="134" t="s">
        <v>121</v>
      </c>
      <c r="J53" s="136" t="s">
        <v>125</v>
      </c>
      <c r="K53" s="77"/>
      <c r="L53" s="130"/>
      <c r="M53" s="131" t="s">
        <v>117</v>
      </c>
      <c r="N53" s="132"/>
      <c r="O53" s="132"/>
      <c r="P53" s="132"/>
      <c r="Q53" s="147"/>
    </row>
    <row r="54" spans="1:17">
      <c r="A54" s="16"/>
      <c r="B54" s="16"/>
      <c r="C54" s="73" t="s">
        <v>126</v>
      </c>
      <c r="D54" s="74"/>
      <c r="E54" s="68"/>
      <c r="F54" s="78" t="s">
        <v>116</v>
      </c>
      <c r="G54" s="18"/>
      <c r="H54" s="77"/>
      <c r="I54" s="137"/>
      <c r="J54" s="77"/>
      <c r="K54" s="77"/>
      <c r="L54" s="130"/>
      <c r="M54" s="131" t="s">
        <v>117</v>
      </c>
      <c r="N54" s="132"/>
      <c r="O54" s="132"/>
      <c r="P54" s="132"/>
      <c r="Q54" s="147"/>
    </row>
    <row r="55" s="4" customFormat="1" ht="18.75" customHeight="1" spans="1:17">
      <c r="A55" s="79" t="s">
        <v>127</v>
      </c>
      <c r="B55" s="80"/>
      <c r="C55" s="81" t="s">
        <v>128</v>
      </c>
      <c r="D55" s="82"/>
      <c r="E55" s="82"/>
      <c r="F55" s="82"/>
      <c r="G55" s="82"/>
      <c r="H55" s="82"/>
      <c r="I55" s="82"/>
      <c r="J55" s="82"/>
      <c r="K55" s="83"/>
      <c r="L55" s="79" t="s">
        <v>129</v>
      </c>
      <c r="M55" s="80"/>
      <c r="N55" s="80"/>
      <c r="O55" s="80"/>
      <c r="P55" s="80"/>
      <c r="Q55" s="80"/>
    </row>
    <row r="56" s="4" customFormat="1" ht="22.5" spans="1:17">
      <c r="A56" s="80"/>
      <c r="B56" s="80"/>
      <c r="C56" s="79" t="s">
        <v>130</v>
      </c>
      <c r="D56" s="81" t="s">
        <v>108</v>
      </c>
      <c r="E56" s="83"/>
      <c r="F56" s="79" t="s">
        <v>131</v>
      </c>
      <c r="G56" s="80"/>
      <c r="H56" s="79" t="s">
        <v>132</v>
      </c>
      <c r="I56" s="80"/>
      <c r="J56" s="79" t="s">
        <v>133</v>
      </c>
      <c r="K56" s="80"/>
      <c r="L56" s="79" t="s">
        <v>130</v>
      </c>
      <c r="M56" s="79" t="s">
        <v>108</v>
      </c>
      <c r="N56" s="79" t="s">
        <v>134</v>
      </c>
      <c r="O56" s="79" t="s">
        <v>135</v>
      </c>
      <c r="P56" s="79" t="s">
        <v>131</v>
      </c>
      <c r="Q56" s="79" t="s">
        <v>132</v>
      </c>
    </row>
    <row r="57" s="4" customFormat="1" ht="12" spans="1:17">
      <c r="A57" s="80"/>
      <c r="B57" s="80"/>
      <c r="C57" s="84">
        <v>1</v>
      </c>
      <c r="D57" s="85" t="s">
        <v>136</v>
      </c>
      <c r="E57" s="86"/>
      <c r="F57" s="84">
        <v>4015.58</v>
      </c>
      <c r="G57" s="84"/>
      <c r="H57" s="87" t="s">
        <v>137</v>
      </c>
      <c r="I57" s="84"/>
      <c r="J57" s="138"/>
      <c r="K57" s="138"/>
      <c r="L57" s="84"/>
      <c r="M57" s="87"/>
      <c r="N57" s="84"/>
      <c r="O57" s="84"/>
      <c r="P57" s="84"/>
      <c r="Q57" s="87"/>
    </row>
    <row r="58" s="4" customFormat="1" ht="12" spans="1:17">
      <c r="A58" s="80"/>
      <c r="B58" s="80"/>
      <c r="C58" s="84">
        <v>2</v>
      </c>
      <c r="D58" s="85" t="s">
        <v>138</v>
      </c>
      <c r="E58" s="86"/>
      <c r="F58" s="84">
        <v>2872.56</v>
      </c>
      <c r="G58" s="84"/>
      <c r="H58" s="87" t="s">
        <v>137</v>
      </c>
      <c r="I58" s="84"/>
      <c r="J58" s="138"/>
      <c r="K58" s="138"/>
      <c r="L58" s="138"/>
      <c r="M58" s="139"/>
      <c r="N58" s="138"/>
      <c r="O58" s="138"/>
      <c r="P58" s="138"/>
      <c r="Q58" s="139"/>
    </row>
    <row r="59" s="4" customFormat="1" ht="12" spans="1:17">
      <c r="A59" s="80"/>
      <c r="B59" s="80"/>
      <c r="C59" s="84">
        <v>3</v>
      </c>
      <c r="D59" s="85" t="s">
        <v>139</v>
      </c>
      <c r="E59" s="86"/>
      <c r="F59" s="84">
        <v>809.14</v>
      </c>
      <c r="G59" s="84"/>
      <c r="H59" s="87" t="s">
        <v>137</v>
      </c>
      <c r="I59" s="84"/>
      <c r="J59" s="138"/>
      <c r="K59" s="138"/>
      <c r="L59" s="138"/>
      <c r="M59" s="140"/>
      <c r="N59" s="140"/>
      <c r="O59" s="140"/>
      <c r="P59" s="140"/>
      <c r="Q59" s="140"/>
    </row>
    <row r="60" s="4" customFormat="1" ht="12" spans="1:17">
      <c r="A60" s="80"/>
      <c r="B60" s="80"/>
      <c r="C60" s="84">
        <v>4</v>
      </c>
      <c r="D60" s="85" t="s">
        <v>140</v>
      </c>
      <c r="E60" s="88"/>
      <c r="F60" s="89">
        <v>1</v>
      </c>
      <c r="G60" s="86"/>
      <c r="H60" s="87" t="s">
        <v>137</v>
      </c>
      <c r="I60" s="84"/>
      <c r="J60" s="141"/>
      <c r="K60" s="142"/>
      <c r="L60" s="138"/>
      <c r="M60" s="140"/>
      <c r="N60" s="140"/>
      <c r="O60" s="140"/>
      <c r="P60" s="140"/>
      <c r="Q60" s="140"/>
    </row>
    <row r="61" s="4" customFormat="1" ht="12" spans="1:17">
      <c r="A61" s="80"/>
      <c r="B61" s="80"/>
      <c r="C61" s="84">
        <v>5</v>
      </c>
      <c r="D61" s="85" t="s">
        <v>141</v>
      </c>
      <c r="E61" s="88"/>
      <c r="F61" s="89">
        <v>41.04</v>
      </c>
      <c r="G61" s="86"/>
      <c r="H61" s="87" t="s">
        <v>137</v>
      </c>
      <c r="I61" s="84"/>
      <c r="J61" s="141"/>
      <c r="K61" s="142"/>
      <c r="L61" s="138"/>
      <c r="M61" s="140"/>
      <c r="N61" s="140"/>
      <c r="O61" s="140"/>
      <c r="P61" s="140"/>
      <c r="Q61" s="140"/>
    </row>
    <row r="62" s="4" customFormat="1" ht="12" spans="1:17">
      <c r="A62" s="80"/>
      <c r="B62" s="80"/>
      <c r="C62" s="84">
        <v>6</v>
      </c>
      <c r="D62" s="85" t="s">
        <v>142</v>
      </c>
      <c r="E62" s="88"/>
      <c r="F62" s="89">
        <v>8254.55</v>
      </c>
      <c r="G62" s="86"/>
      <c r="H62" s="87" t="s">
        <v>137</v>
      </c>
      <c r="I62" s="84"/>
      <c r="J62" s="141"/>
      <c r="K62" s="142"/>
      <c r="L62" s="138"/>
      <c r="M62" s="140"/>
      <c r="N62" s="140"/>
      <c r="O62" s="140"/>
      <c r="P62" s="140"/>
      <c r="Q62" s="140"/>
    </row>
    <row r="63" s="4" customFormat="1" ht="12" spans="1:17">
      <c r="A63" s="80"/>
      <c r="B63" s="80"/>
      <c r="C63" s="84">
        <v>7</v>
      </c>
      <c r="D63" s="85" t="s">
        <v>104</v>
      </c>
      <c r="E63" s="88"/>
      <c r="F63" s="89">
        <v>7406.69</v>
      </c>
      <c r="G63" s="86"/>
      <c r="H63" s="87" t="s">
        <v>137</v>
      </c>
      <c r="I63" s="84"/>
      <c r="J63" s="141"/>
      <c r="K63" s="142"/>
      <c r="L63" s="138"/>
      <c r="M63" s="140"/>
      <c r="N63" s="140"/>
      <c r="O63" s="140"/>
      <c r="P63" s="140"/>
      <c r="Q63" s="140"/>
    </row>
    <row r="64" s="4" customFormat="1" ht="12" spans="1:17">
      <c r="A64" s="80"/>
      <c r="B64" s="80"/>
      <c r="C64" s="84">
        <v>8</v>
      </c>
      <c r="D64" s="85" t="s">
        <v>143</v>
      </c>
      <c r="E64" s="88"/>
      <c r="F64" s="89">
        <v>38.01</v>
      </c>
      <c r="G64" s="86"/>
      <c r="H64" s="87" t="s">
        <v>137</v>
      </c>
      <c r="I64" s="84"/>
      <c r="J64" s="141"/>
      <c r="K64" s="142"/>
      <c r="L64" s="138"/>
      <c r="M64" s="140"/>
      <c r="N64" s="140"/>
      <c r="O64" s="140"/>
      <c r="P64" s="140"/>
      <c r="Q64" s="140"/>
    </row>
    <row r="65" s="4" customFormat="1" ht="12" spans="1:17">
      <c r="A65" s="80"/>
      <c r="B65" s="80"/>
      <c r="C65" s="84">
        <v>9</v>
      </c>
      <c r="D65" s="85" t="s">
        <v>144</v>
      </c>
      <c r="E65" s="88"/>
      <c r="F65" s="89">
        <v>2</v>
      </c>
      <c r="G65" s="86"/>
      <c r="H65" s="87" t="s">
        <v>137</v>
      </c>
      <c r="I65" s="84"/>
      <c r="J65" s="141"/>
      <c r="K65" s="142"/>
      <c r="L65" s="138"/>
      <c r="M65" s="140"/>
      <c r="N65" s="140"/>
      <c r="O65" s="140"/>
      <c r="P65" s="140"/>
      <c r="Q65" s="140"/>
    </row>
    <row r="66" ht="25.9" customHeight="1" spans="1:17">
      <c r="A66" s="79" t="s">
        <v>145</v>
      </c>
      <c r="B66" s="79" t="s">
        <v>146</v>
      </c>
      <c r="C66" s="79" t="s">
        <v>147</v>
      </c>
      <c r="D66" s="148" t="s">
        <v>148</v>
      </c>
      <c r="E66" s="79" t="s">
        <v>149</v>
      </c>
      <c r="F66" s="149" t="s">
        <v>150</v>
      </c>
      <c r="G66" s="150"/>
      <c r="H66" s="151"/>
      <c r="I66" s="163" t="s">
        <v>151</v>
      </c>
      <c r="J66" s="164"/>
      <c r="K66" s="81" t="s">
        <v>152</v>
      </c>
      <c r="L66" s="82"/>
      <c r="M66" s="82"/>
      <c r="N66" s="82"/>
      <c r="O66" s="82"/>
      <c r="P66" s="82"/>
      <c r="Q66" s="83"/>
    </row>
    <row r="67" ht="15" hidden="1" customHeight="1" spans="1:17">
      <c r="A67" s="152"/>
      <c r="B67" s="80"/>
      <c r="C67" s="80"/>
      <c r="D67" s="153"/>
      <c r="E67" s="80"/>
      <c r="F67" s="154"/>
      <c r="G67" s="155"/>
      <c r="H67" s="156"/>
      <c r="I67" s="166"/>
      <c r="J67" s="167"/>
      <c r="K67" s="152"/>
      <c r="L67" s="79" t="s">
        <v>153</v>
      </c>
      <c r="M67" s="79" t="s">
        <v>154</v>
      </c>
      <c r="N67" s="188" t="s">
        <v>155</v>
      </c>
      <c r="O67" s="163" t="s">
        <v>156</v>
      </c>
      <c r="P67" s="165"/>
      <c r="Q67" s="164"/>
    </row>
    <row r="68" ht="27" customHeight="1" spans="1:17">
      <c r="A68" s="152"/>
      <c r="B68" s="80"/>
      <c r="C68" s="157"/>
      <c r="D68" s="158"/>
      <c r="E68" s="80"/>
      <c r="F68" s="79" t="s">
        <v>157</v>
      </c>
      <c r="G68" s="159" t="s">
        <v>108</v>
      </c>
      <c r="H68" s="79" t="s">
        <v>158</v>
      </c>
      <c r="I68" s="79" t="s">
        <v>157</v>
      </c>
      <c r="J68" s="159" t="s">
        <v>108</v>
      </c>
      <c r="K68" s="79" t="s">
        <v>159</v>
      </c>
      <c r="L68" s="80"/>
      <c r="M68" s="80"/>
      <c r="N68" s="188" t="s">
        <v>155</v>
      </c>
      <c r="O68" s="166"/>
      <c r="P68" s="168"/>
      <c r="Q68" s="167"/>
    </row>
    <row r="69" ht="25.5" customHeight="1" spans="1:17">
      <c r="A69" s="152"/>
      <c r="B69" s="80"/>
      <c r="C69" s="160">
        <v>1</v>
      </c>
      <c r="D69" s="161" t="s">
        <v>160</v>
      </c>
      <c r="E69" s="160">
        <v>25</v>
      </c>
      <c r="F69" s="160"/>
      <c r="G69" s="161" t="s">
        <v>161</v>
      </c>
      <c r="H69" s="162">
        <v>0.9</v>
      </c>
      <c r="I69" s="84"/>
      <c r="J69" s="161"/>
      <c r="K69" s="87"/>
      <c r="L69" s="87"/>
      <c r="M69" s="84"/>
      <c r="N69" s="84"/>
      <c r="O69" s="87"/>
      <c r="P69" s="87"/>
      <c r="Q69" s="87"/>
    </row>
    <row r="70" ht="15" customHeight="1" spans="1:17">
      <c r="A70" s="152"/>
      <c r="B70" s="79" t="s">
        <v>162</v>
      </c>
      <c r="C70" s="163" t="s">
        <v>130</v>
      </c>
      <c r="D70" s="164"/>
      <c r="E70" s="163" t="s">
        <v>163</v>
      </c>
      <c r="F70" s="165"/>
      <c r="G70" s="165"/>
      <c r="H70" s="165"/>
      <c r="I70" s="164"/>
      <c r="J70" s="81" t="s">
        <v>152</v>
      </c>
      <c r="K70" s="82"/>
      <c r="L70" s="82"/>
      <c r="M70" s="82"/>
      <c r="N70" s="82"/>
      <c r="O70" s="82"/>
      <c r="P70" s="82"/>
      <c r="Q70" s="83"/>
    </row>
    <row r="71" ht="26.25" customHeight="1" spans="1:17">
      <c r="A71" s="152"/>
      <c r="B71" s="152"/>
      <c r="C71" s="166"/>
      <c r="D71" s="167"/>
      <c r="E71" s="166"/>
      <c r="F71" s="168"/>
      <c r="G71" s="168"/>
      <c r="H71" s="168"/>
      <c r="I71" s="167"/>
      <c r="J71" s="79" t="s">
        <v>159</v>
      </c>
      <c r="K71" s="79" t="s">
        <v>164</v>
      </c>
      <c r="L71" s="81" t="s">
        <v>156</v>
      </c>
      <c r="M71" s="82"/>
      <c r="N71" s="82"/>
      <c r="O71" s="82"/>
      <c r="P71" s="82"/>
      <c r="Q71" s="83"/>
    </row>
    <row r="72" customHeight="1" spans="1:17">
      <c r="A72" s="152"/>
      <c r="B72" s="152"/>
      <c r="C72" s="84">
        <v>1</v>
      </c>
      <c r="D72" s="84"/>
      <c r="E72" s="169" t="s">
        <v>165</v>
      </c>
      <c r="F72" s="170"/>
      <c r="G72" s="170"/>
      <c r="H72" s="170"/>
      <c r="I72" s="37"/>
      <c r="J72" s="87" t="s">
        <v>102</v>
      </c>
      <c r="K72" s="87">
        <v>0.319</v>
      </c>
      <c r="L72" s="87" t="s">
        <v>166</v>
      </c>
      <c r="M72" s="87"/>
      <c r="N72" s="87"/>
      <c r="O72" s="87"/>
      <c r="P72" s="87"/>
      <c r="Q72" s="87"/>
    </row>
    <row r="73" customHeight="1" spans="1:17">
      <c r="A73" s="152"/>
      <c r="B73" s="152"/>
      <c r="C73" s="89">
        <v>2</v>
      </c>
      <c r="D73" s="86"/>
      <c r="E73" s="85" t="s">
        <v>167</v>
      </c>
      <c r="F73" s="171"/>
      <c r="G73" s="171"/>
      <c r="H73" s="171"/>
      <c r="I73" s="88"/>
      <c r="J73" s="87" t="s">
        <v>168</v>
      </c>
      <c r="K73" s="87">
        <v>0.25</v>
      </c>
      <c r="L73" s="89" t="s">
        <v>169</v>
      </c>
      <c r="M73" s="177"/>
      <c r="N73" s="177"/>
      <c r="O73" s="177"/>
      <c r="P73" s="177"/>
      <c r="Q73" s="86"/>
    </row>
    <row r="74" s="5" customFormat="1" spans="1:17">
      <c r="A74" s="152"/>
      <c r="B74" s="152"/>
      <c r="C74" s="89">
        <v>3</v>
      </c>
      <c r="D74" s="86"/>
      <c r="E74" s="85" t="s">
        <v>170</v>
      </c>
      <c r="F74" s="171"/>
      <c r="G74" s="171"/>
      <c r="H74" s="171"/>
      <c r="I74" s="88"/>
      <c r="J74" s="87" t="s">
        <v>168</v>
      </c>
      <c r="K74" s="87">
        <v>0.4</v>
      </c>
      <c r="L74" s="89" t="s">
        <v>169</v>
      </c>
      <c r="M74" s="177"/>
      <c r="N74" s="177"/>
      <c r="O74" s="177"/>
      <c r="P74" s="177"/>
      <c r="Q74" s="86"/>
    </row>
    <row r="75" spans="1:17">
      <c r="A75" s="152"/>
      <c r="B75" s="152"/>
      <c r="C75" s="172">
        <v>4</v>
      </c>
      <c r="D75" s="37"/>
      <c r="E75" s="169" t="s">
        <v>171</v>
      </c>
      <c r="F75" s="173"/>
      <c r="G75" s="173"/>
      <c r="H75" s="173"/>
      <c r="I75" s="189"/>
      <c r="J75" s="87" t="s">
        <v>168</v>
      </c>
      <c r="K75" s="87">
        <v>0.056</v>
      </c>
      <c r="L75" s="172" t="s">
        <v>169</v>
      </c>
      <c r="M75" s="170"/>
      <c r="N75" s="170"/>
      <c r="O75" s="170"/>
      <c r="P75" s="170"/>
      <c r="Q75" s="37"/>
    </row>
    <row r="76" s="6" customFormat="1" ht="18" customHeight="1" spans="1:17">
      <c r="A76" s="79" t="s">
        <v>172</v>
      </c>
      <c r="B76" s="79" t="s">
        <v>173</v>
      </c>
      <c r="C76" s="79" t="s">
        <v>147</v>
      </c>
      <c r="D76" s="148" t="s">
        <v>148</v>
      </c>
      <c r="E76" s="79" t="s">
        <v>174</v>
      </c>
      <c r="F76" s="80"/>
      <c r="G76" s="80"/>
      <c r="H76" s="149" t="s">
        <v>150</v>
      </c>
      <c r="I76" s="150"/>
      <c r="J76" s="151"/>
      <c r="K76" s="148" t="s">
        <v>175</v>
      </c>
      <c r="L76" s="81" t="s">
        <v>152</v>
      </c>
      <c r="M76" s="82"/>
      <c r="N76" s="82"/>
      <c r="O76" s="82"/>
      <c r="P76" s="82"/>
      <c r="Q76" s="83"/>
    </row>
    <row r="77" s="6" customFormat="1" ht="23.25" spans="1:17">
      <c r="A77" s="152"/>
      <c r="B77" s="80"/>
      <c r="C77" s="80"/>
      <c r="D77" s="153"/>
      <c r="E77" s="80"/>
      <c r="F77" s="80"/>
      <c r="G77" s="80"/>
      <c r="H77" s="79" t="s">
        <v>157</v>
      </c>
      <c r="I77" s="79" t="s">
        <v>108</v>
      </c>
      <c r="J77" s="79" t="s">
        <v>176</v>
      </c>
      <c r="K77" s="153"/>
      <c r="L77" s="79" t="s">
        <v>159</v>
      </c>
      <c r="M77" s="79" t="s">
        <v>177</v>
      </c>
      <c r="N77" s="148" t="s">
        <v>155</v>
      </c>
      <c r="O77" s="163" t="s">
        <v>156</v>
      </c>
      <c r="P77" s="165"/>
      <c r="Q77" s="164"/>
    </row>
    <row r="78" s="6" customFormat="1" spans="1:17">
      <c r="A78" s="152"/>
      <c r="B78" s="174"/>
      <c r="C78" s="175"/>
      <c r="D78" s="176"/>
      <c r="E78" s="89"/>
      <c r="F78" s="177"/>
      <c r="G78" s="86"/>
      <c r="H78" s="175"/>
      <c r="I78" s="175"/>
      <c r="J78" s="175"/>
      <c r="K78" s="175"/>
      <c r="L78" s="84"/>
      <c r="M78" s="84"/>
      <c r="N78" s="175"/>
      <c r="O78" s="84"/>
      <c r="P78" s="84"/>
      <c r="Q78" s="84"/>
    </row>
    <row r="79" s="6" customFormat="1" ht="15" customHeight="1" spans="1:17">
      <c r="A79" s="152"/>
      <c r="B79" s="148" t="s">
        <v>178</v>
      </c>
      <c r="C79" s="79" t="s">
        <v>147</v>
      </c>
      <c r="D79" s="148" t="s">
        <v>148</v>
      </c>
      <c r="E79" s="163" t="s">
        <v>150</v>
      </c>
      <c r="F79" s="165"/>
      <c r="G79" s="164"/>
      <c r="H79" s="79" t="s">
        <v>179</v>
      </c>
      <c r="I79" s="81" t="s">
        <v>180</v>
      </c>
      <c r="J79" s="83"/>
      <c r="K79" s="148" t="s">
        <v>181</v>
      </c>
      <c r="L79" s="81" t="s">
        <v>152</v>
      </c>
      <c r="M79" s="82"/>
      <c r="N79" s="82"/>
      <c r="O79" s="82"/>
      <c r="P79" s="82"/>
      <c r="Q79" s="83"/>
    </row>
    <row r="80" s="6" customFormat="1" ht="15" customHeight="1" spans="1:17">
      <c r="A80" s="152"/>
      <c r="B80" s="178"/>
      <c r="C80" s="80"/>
      <c r="D80" s="153"/>
      <c r="E80" s="179"/>
      <c r="F80" s="180"/>
      <c r="G80" s="181"/>
      <c r="H80" s="80"/>
      <c r="I80" s="148" t="s">
        <v>108</v>
      </c>
      <c r="J80" s="148" t="s">
        <v>182</v>
      </c>
      <c r="K80" s="153"/>
      <c r="L80" s="79" t="s">
        <v>159</v>
      </c>
      <c r="M80" s="79" t="s">
        <v>177</v>
      </c>
      <c r="N80" s="148" t="s">
        <v>155</v>
      </c>
      <c r="O80" s="163" t="s">
        <v>156</v>
      </c>
      <c r="P80" s="165"/>
      <c r="Q80" s="164"/>
    </row>
    <row r="81" s="6" customFormat="1" spans="1:17">
      <c r="A81" s="152"/>
      <c r="B81" s="178"/>
      <c r="C81" s="157"/>
      <c r="D81" s="158"/>
      <c r="E81" s="166"/>
      <c r="F81" s="168"/>
      <c r="G81" s="167"/>
      <c r="H81" s="80"/>
      <c r="I81" s="158"/>
      <c r="J81" s="158"/>
      <c r="K81" s="158"/>
      <c r="L81" s="157"/>
      <c r="M81" s="157"/>
      <c r="N81" s="158"/>
      <c r="O81" s="166"/>
      <c r="P81" s="168"/>
      <c r="Q81" s="167"/>
    </row>
    <row r="82" s="6" customFormat="1" customHeight="1" spans="1:17">
      <c r="A82" s="152"/>
      <c r="B82" s="178"/>
      <c r="C82" s="160">
        <v>1</v>
      </c>
      <c r="D82" s="160" t="s">
        <v>183</v>
      </c>
      <c r="E82" s="169" t="s">
        <v>184</v>
      </c>
      <c r="F82" s="170"/>
      <c r="G82" s="37"/>
      <c r="H82" s="160">
        <v>0.65</v>
      </c>
      <c r="I82" s="161" t="s">
        <v>185</v>
      </c>
      <c r="J82" s="160">
        <v>1</v>
      </c>
      <c r="K82" s="190" t="s">
        <v>186</v>
      </c>
      <c r="L82" s="84" t="s">
        <v>88</v>
      </c>
      <c r="M82" s="84">
        <v>300</v>
      </c>
      <c r="N82" s="86">
        <v>2.18</v>
      </c>
      <c r="O82" s="169" t="s">
        <v>187</v>
      </c>
      <c r="P82" s="170"/>
      <c r="Q82" s="37"/>
    </row>
    <row r="83" s="6" customFormat="1" spans="1:17">
      <c r="A83" s="152"/>
      <c r="B83" s="178"/>
      <c r="C83" s="119"/>
      <c r="D83" s="119"/>
      <c r="E83" s="40"/>
      <c r="F83" s="41"/>
      <c r="G83" s="42"/>
      <c r="H83" s="119"/>
      <c r="I83" s="119"/>
      <c r="J83" s="119"/>
      <c r="K83" s="122"/>
      <c r="L83" s="87" t="s">
        <v>89</v>
      </c>
      <c r="M83" s="84">
        <v>0.1</v>
      </c>
      <c r="N83" s="86">
        <v>0.076</v>
      </c>
      <c r="O83" s="47"/>
      <c r="P83" s="48"/>
      <c r="Q83" s="49"/>
    </row>
    <row r="84" s="6" customFormat="1" ht="15" customHeight="1" spans="1:17">
      <c r="A84" s="152"/>
      <c r="B84" s="148" t="s">
        <v>188</v>
      </c>
      <c r="C84" s="79" t="s">
        <v>147</v>
      </c>
      <c r="D84" s="148" t="s">
        <v>148</v>
      </c>
      <c r="E84" s="163" t="s">
        <v>150</v>
      </c>
      <c r="F84" s="165"/>
      <c r="G84" s="164"/>
      <c r="H84" s="163" t="s">
        <v>179</v>
      </c>
      <c r="I84" s="164"/>
      <c r="J84" s="81" t="s">
        <v>189</v>
      </c>
      <c r="K84" s="83"/>
      <c r="L84" s="81" t="s">
        <v>152</v>
      </c>
      <c r="M84" s="82"/>
      <c r="N84" s="82"/>
      <c r="O84" s="82"/>
      <c r="P84" s="82"/>
      <c r="Q84" s="83"/>
    </row>
    <row r="85" s="6" customFormat="1" ht="15" customHeight="1" spans="1:17">
      <c r="A85" s="152"/>
      <c r="B85" s="153"/>
      <c r="C85" s="80"/>
      <c r="D85" s="153"/>
      <c r="E85" s="179"/>
      <c r="F85" s="180"/>
      <c r="G85" s="181"/>
      <c r="H85" s="179"/>
      <c r="I85" s="181"/>
      <c r="J85" s="79" t="s">
        <v>108</v>
      </c>
      <c r="K85" s="79" t="s">
        <v>190</v>
      </c>
      <c r="L85" s="79" t="s">
        <v>159</v>
      </c>
      <c r="M85" s="79" t="s">
        <v>177</v>
      </c>
      <c r="N85" s="148" t="s">
        <v>155</v>
      </c>
      <c r="O85" s="163" t="s">
        <v>156</v>
      </c>
      <c r="P85" s="165"/>
      <c r="Q85" s="164"/>
    </row>
    <row r="86" s="6" customFormat="1" ht="11.25" customHeight="1" spans="1:17">
      <c r="A86" s="152"/>
      <c r="B86" s="153"/>
      <c r="C86" s="157"/>
      <c r="D86" s="158"/>
      <c r="E86" s="166"/>
      <c r="F86" s="168"/>
      <c r="G86" s="167"/>
      <c r="H86" s="166"/>
      <c r="I86" s="167"/>
      <c r="J86" s="80"/>
      <c r="K86" s="80"/>
      <c r="L86" s="80"/>
      <c r="M86" s="80"/>
      <c r="N86" s="158"/>
      <c r="O86" s="166"/>
      <c r="P86" s="168"/>
      <c r="Q86" s="167"/>
    </row>
    <row r="87" s="6" customFormat="1" spans="1:17">
      <c r="A87" s="152"/>
      <c r="B87" s="153"/>
      <c r="C87" s="84"/>
      <c r="D87" s="175"/>
      <c r="E87" s="89"/>
      <c r="F87" s="177"/>
      <c r="G87" s="86"/>
      <c r="H87" s="89"/>
      <c r="I87" s="86"/>
      <c r="J87" s="176"/>
      <c r="K87" s="175"/>
      <c r="L87" s="84"/>
      <c r="M87" s="175"/>
      <c r="N87" s="175"/>
      <c r="O87" s="89"/>
      <c r="P87" s="177"/>
      <c r="Q87" s="86"/>
    </row>
    <row r="88" s="6" customFormat="1" ht="22.5" spans="1:17">
      <c r="A88" s="79" t="s">
        <v>191</v>
      </c>
      <c r="B88" s="79" t="s">
        <v>192</v>
      </c>
      <c r="C88" s="81" t="s">
        <v>130</v>
      </c>
      <c r="D88" s="83"/>
      <c r="E88" s="79" t="s">
        <v>108</v>
      </c>
      <c r="F88" s="81" t="s">
        <v>193</v>
      </c>
      <c r="G88" s="83"/>
      <c r="H88" s="81" t="s">
        <v>194</v>
      </c>
      <c r="I88" s="83"/>
      <c r="J88" s="79" t="s">
        <v>195</v>
      </c>
      <c r="K88" s="79" t="s">
        <v>196</v>
      </c>
      <c r="L88" s="79" t="s">
        <v>197</v>
      </c>
      <c r="M88" s="79" t="s">
        <v>198</v>
      </c>
      <c r="N88" s="79" t="s">
        <v>199</v>
      </c>
      <c r="O88" s="81" t="s">
        <v>200</v>
      </c>
      <c r="P88" s="83"/>
      <c r="Q88" s="79" t="s">
        <v>201</v>
      </c>
    </row>
    <row r="89" s="6" customFormat="1" spans="1:17">
      <c r="A89" s="79"/>
      <c r="B89" s="148" t="s">
        <v>202</v>
      </c>
      <c r="C89" s="182">
        <v>1</v>
      </c>
      <c r="D89" s="183"/>
      <c r="E89" s="184" t="s">
        <v>203</v>
      </c>
      <c r="F89" s="184" t="s">
        <v>204</v>
      </c>
      <c r="G89" s="183"/>
      <c r="H89" s="184" t="s">
        <v>205</v>
      </c>
      <c r="I89" s="183"/>
      <c r="J89" s="191" t="s">
        <v>121</v>
      </c>
      <c r="K89" s="84">
        <v>2000</v>
      </c>
      <c r="L89" s="87" t="s">
        <v>206</v>
      </c>
      <c r="M89" s="87" t="s">
        <v>207</v>
      </c>
      <c r="N89" s="84" t="s">
        <v>121</v>
      </c>
      <c r="O89" s="89" t="s">
        <v>121</v>
      </c>
      <c r="P89" s="86"/>
      <c r="Q89" s="87" t="s">
        <v>208</v>
      </c>
    </row>
    <row r="90" s="6" customFormat="1" spans="1:17">
      <c r="A90" s="79"/>
      <c r="B90" s="185"/>
      <c r="C90" s="182">
        <v>2</v>
      </c>
      <c r="D90" s="183"/>
      <c r="E90" s="184" t="s">
        <v>209</v>
      </c>
      <c r="F90" s="184" t="s">
        <v>210</v>
      </c>
      <c r="G90" s="186"/>
      <c r="H90" s="184" t="s">
        <v>205</v>
      </c>
      <c r="I90" s="186"/>
      <c r="J90" s="191" t="s">
        <v>121</v>
      </c>
      <c r="K90" s="84">
        <v>22.49</v>
      </c>
      <c r="L90" s="87" t="s">
        <v>206</v>
      </c>
      <c r="M90" s="87" t="s">
        <v>207</v>
      </c>
      <c r="N90" s="84" t="s">
        <v>121</v>
      </c>
      <c r="O90" s="89" t="s">
        <v>121</v>
      </c>
      <c r="P90" s="86"/>
      <c r="Q90" s="87" t="s">
        <v>208</v>
      </c>
    </row>
    <row r="91" spans="1:17">
      <c r="A91" s="152"/>
      <c r="B91" s="79" t="s">
        <v>211</v>
      </c>
      <c r="C91" s="84">
        <v>1</v>
      </c>
      <c r="D91" s="84"/>
      <c r="E91" s="85" t="s">
        <v>212</v>
      </c>
      <c r="F91" s="85" t="s">
        <v>213</v>
      </c>
      <c r="G91" s="88"/>
      <c r="H91" s="85" t="s">
        <v>214</v>
      </c>
      <c r="I91" s="86"/>
      <c r="J91" s="84" t="s">
        <v>215</v>
      </c>
      <c r="K91" s="84">
        <v>8.14</v>
      </c>
      <c r="L91" s="87" t="s">
        <v>206</v>
      </c>
      <c r="M91" s="87" t="s">
        <v>207</v>
      </c>
      <c r="N91" s="84" t="s">
        <v>121</v>
      </c>
      <c r="O91" s="89" t="s">
        <v>121</v>
      </c>
      <c r="P91" s="86"/>
      <c r="Q91" s="87" t="s">
        <v>208</v>
      </c>
    </row>
    <row r="92" s="5" customFormat="1" spans="1:17">
      <c r="A92" s="152"/>
      <c r="B92" s="79"/>
      <c r="C92" s="89">
        <v>2</v>
      </c>
      <c r="D92" s="86"/>
      <c r="E92" s="85" t="s">
        <v>216</v>
      </c>
      <c r="F92" s="85" t="s">
        <v>217</v>
      </c>
      <c r="G92" s="88"/>
      <c r="H92" s="85" t="s">
        <v>218</v>
      </c>
      <c r="I92" s="88"/>
      <c r="J92" s="84" t="s">
        <v>215</v>
      </c>
      <c r="K92" s="84">
        <v>34.79</v>
      </c>
      <c r="L92" s="87" t="s">
        <v>206</v>
      </c>
      <c r="M92" s="87" t="s">
        <v>207</v>
      </c>
      <c r="N92" s="84" t="s">
        <v>121</v>
      </c>
      <c r="O92" s="89" t="s">
        <v>121</v>
      </c>
      <c r="P92" s="86"/>
      <c r="Q92" s="87" t="s">
        <v>208</v>
      </c>
    </row>
    <row r="93" s="5" customFormat="1" spans="1:17">
      <c r="A93" s="152"/>
      <c r="B93" s="79"/>
      <c r="C93" s="89">
        <v>3</v>
      </c>
      <c r="D93" s="86"/>
      <c r="E93" s="85" t="s">
        <v>219</v>
      </c>
      <c r="F93" s="85" t="s">
        <v>210</v>
      </c>
      <c r="G93" s="88"/>
      <c r="H93" s="85" t="s">
        <v>218</v>
      </c>
      <c r="I93" s="88"/>
      <c r="J93" s="84" t="s">
        <v>220</v>
      </c>
      <c r="K93" s="84" t="s">
        <v>221</v>
      </c>
      <c r="L93" s="87" t="s">
        <v>206</v>
      </c>
      <c r="M93" s="87" t="s">
        <v>207</v>
      </c>
      <c r="N93" s="84" t="s">
        <v>121</v>
      </c>
      <c r="O93" s="89" t="s">
        <v>121</v>
      </c>
      <c r="P93" s="86"/>
      <c r="Q93" s="87" t="s">
        <v>208</v>
      </c>
    </row>
    <row r="94" s="5" customFormat="1" ht="22.5" spans="1:17">
      <c r="A94" s="152"/>
      <c r="B94" s="79"/>
      <c r="C94" s="89">
        <v>4</v>
      </c>
      <c r="D94" s="86"/>
      <c r="E94" s="85" t="s">
        <v>222</v>
      </c>
      <c r="F94" s="85" t="s">
        <v>204</v>
      </c>
      <c r="G94" s="88"/>
      <c r="H94" s="85" t="s">
        <v>223</v>
      </c>
      <c r="I94" s="88"/>
      <c r="J94" s="84" t="s">
        <v>224</v>
      </c>
      <c r="K94" s="84">
        <v>39.05</v>
      </c>
      <c r="L94" s="87" t="s">
        <v>206</v>
      </c>
      <c r="M94" s="87" t="s">
        <v>207</v>
      </c>
      <c r="N94" s="84" t="s">
        <v>121</v>
      </c>
      <c r="O94" s="89" t="s">
        <v>121</v>
      </c>
      <c r="P94" s="86"/>
      <c r="Q94" s="87" t="s">
        <v>208</v>
      </c>
    </row>
    <row r="95" s="5" customFormat="1" ht="22.5" spans="1:17">
      <c r="A95" s="152"/>
      <c r="B95" s="79"/>
      <c r="C95" s="89">
        <v>5</v>
      </c>
      <c r="D95" s="86"/>
      <c r="E95" s="85" t="s">
        <v>225</v>
      </c>
      <c r="F95" s="85" t="s">
        <v>204</v>
      </c>
      <c r="G95" s="88"/>
      <c r="H95" s="85" t="s">
        <v>218</v>
      </c>
      <c r="I95" s="88"/>
      <c r="J95" s="84" t="s">
        <v>215</v>
      </c>
      <c r="K95" s="84">
        <v>7.3</v>
      </c>
      <c r="L95" s="87" t="s">
        <v>206</v>
      </c>
      <c r="M95" s="87" t="s">
        <v>207</v>
      </c>
      <c r="N95" s="84" t="s">
        <v>121</v>
      </c>
      <c r="O95" s="89" t="s">
        <v>121</v>
      </c>
      <c r="P95" s="86"/>
      <c r="Q95" s="87" t="s">
        <v>208</v>
      </c>
    </row>
    <row r="96" s="5" customFormat="1" spans="1:17">
      <c r="A96" s="152"/>
      <c r="B96" s="79"/>
      <c r="C96" s="89">
        <v>6</v>
      </c>
      <c r="D96" s="86"/>
      <c r="E96" s="85" t="s">
        <v>226</v>
      </c>
      <c r="F96" s="85" t="s">
        <v>210</v>
      </c>
      <c r="G96" s="88"/>
      <c r="H96" s="85" t="s">
        <v>218</v>
      </c>
      <c r="I96" s="88"/>
      <c r="J96" s="84" t="s">
        <v>227</v>
      </c>
      <c r="K96" s="84">
        <v>102.52</v>
      </c>
      <c r="L96" s="87" t="s">
        <v>206</v>
      </c>
      <c r="M96" s="87" t="s">
        <v>207</v>
      </c>
      <c r="N96" s="84" t="s">
        <v>121</v>
      </c>
      <c r="O96" s="89" t="s">
        <v>121</v>
      </c>
      <c r="P96" s="86"/>
      <c r="Q96" s="87" t="s">
        <v>208</v>
      </c>
    </row>
    <row r="97" s="5" customFormat="1" spans="1:17">
      <c r="A97" s="152"/>
      <c r="B97" s="79"/>
      <c r="C97" s="89">
        <v>7</v>
      </c>
      <c r="D97" s="86"/>
      <c r="E97" s="85" t="s">
        <v>228</v>
      </c>
      <c r="F97" s="85" t="s">
        <v>217</v>
      </c>
      <c r="G97" s="88"/>
      <c r="H97" s="85" t="s">
        <v>218</v>
      </c>
      <c r="I97" s="88"/>
      <c r="J97" s="84" t="s">
        <v>227</v>
      </c>
      <c r="K97" s="84">
        <v>2.81</v>
      </c>
      <c r="L97" s="87" t="s">
        <v>206</v>
      </c>
      <c r="M97" s="87" t="s">
        <v>207</v>
      </c>
      <c r="N97" s="84" t="s">
        <v>121</v>
      </c>
      <c r="O97" s="89" t="s">
        <v>121</v>
      </c>
      <c r="P97" s="86"/>
      <c r="Q97" s="87" t="s">
        <v>208</v>
      </c>
    </row>
    <row r="98" spans="1:17">
      <c r="A98" s="152"/>
      <c r="B98" s="80"/>
      <c r="C98" s="84">
        <v>8</v>
      </c>
      <c r="D98" s="84"/>
      <c r="E98" s="85" t="s">
        <v>229</v>
      </c>
      <c r="F98" s="85" t="s">
        <v>230</v>
      </c>
      <c r="G98" s="88"/>
      <c r="H98" s="85" t="s">
        <v>218</v>
      </c>
      <c r="I98" s="86"/>
      <c r="J98" s="84" t="s">
        <v>231</v>
      </c>
      <c r="K98" s="84">
        <v>0.2</v>
      </c>
      <c r="L98" s="87" t="s">
        <v>206</v>
      </c>
      <c r="M98" s="87" t="s">
        <v>207</v>
      </c>
      <c r="N98" s="84" t="s">
        <v>121</v>
      </c>
      <c r="O98" s="89" t="s">
        <v>121</v>
      </c>
      <c r="P98" s="86"/>
      <c r="Q98" s="87" t="s">
        <v>208</v>
      </c>
    </row>
    <row r="99" spans="1:17">
      <c r="A99" s="187"/>
      <c r="B99" s="187"/>
      <c r="C99" s="187"/>
      <c r="D99" s="187"/>
      <c r="E99" s="187"/>
      <c r="F99" s="187"/>
      <c r="G99" s="187"/>
      <c r="H99" s="187"/>
      <c r="I99" s="187"/>
      <c r="J99" s="187"/>
      <c r="K99" s="187"/>
      <c r="L99" s="187"/>
      <c r="M99" s="187"/>
      <c r="N99" s="187"/>
      <c r="O99" s="187"/>
      <c r="P99" s="187"/>
      <c r="Q99" s="187"/>
    </row>
    <row r="100" spans="1:17">
      <c r="A100" s="187"/>
      <c r="B100" s="187"/>
      <c r="C100" s="187"/>
      <c r="D100" s="187"/>
      <c r="E100" s="187"/>
      <c r="F100" s="187"/>
      <c r="G100" s="187"/>
      <c r="H100" s="187"/>
      <c r="I100" s="187"/>
      <c r="J100" s="187"/>
      <c r="K100" s="187"/>
      <c r="L100" s="187"/>
      <c r="M100" s="187"/>
      <c r="N100" s="187"/>
      <c r="O100" s="187"/>
      <c r="P100" s="187"/>
      <c r="Q100" s="187"/>
    </row>
    <row r="101" spans="1:17">
      <c r="A101" s="187"/>
      <c r="B101" s="187"/>
      <c r="C101" s="187"/>
      <c r="D101" s="187"/>
      <c r="E101" s="187"/>
      <c r="F101" s="187"/>
      <c r="G101" s="187"/>
      <c r="H101" s="187"/>
      <c r="I101" s="187"/>
      <c r="J101" s="187"/>
      <c r="K101" s="187"/>
      <c r="L101" s="187"/>
      <c r="M101" s="187"/>
      <c r="N101" s="187"/>
      <c r="O101" s="187"/>
      <c r="P101" s="187"/>
      <c r="Q101" s="187"/>
    </row>
    <row r="102" spans="1:17">
      <c r="A102" s="187"/>
      <c r="B102" s="187"/>
      <c r="C102" s="187"/>
      <c r="D102" s="187"/>
      <c r="E102" s="187"/>
      <c r="F102" s="187"/>
      <c r="G102" s="187"/>
      <c r="H102" s="187"/>
      <c r="I102" s="187"/>
      <c r="J102" s="187"/>
      <c r="K102" s="187"/>
      <c r="L102" s="187"/>
      <c r="M102" s="187"/>
      <c r="N102" s="187"/>
      <c r="O102" s="187"/>
      <c r="P102" s="187"/>
      <c r="Q102" s="187"/>
    </row>
    <row r="103" spans="1:17">
      <c r="A103" s="187"/>
      <c r="B103" s="187"/>
      <c r="C103" s="187"/>
      <c r="D103" s="187"/>
      <c r="E103" s="187"/>
      <c r="F103" s="187"/>
      <c r="G103" s="187"/>
      <c r="H103" s="187"/>
      <c r="I103" s="187"/>
      <c r="J103" s="187"/>
      <c r="K103" s="187"/>
      <c r="L103" s="187"/>
      <c r="M103" s="187"/>
      <c r="N103" s="187"/>
      <c r="O103" s="187"/>
      <c r="P103" s="187"/>
      <c r="Q103" s="187"/>
    </row>
    <row r="104" spans="1:17">
      <c r="A104" s="187"/>
      <c r="B104" s="187"/>
      <c r="C104" s="187"/>
      <c r="D104" s="187"/>
      <c r="E104" s="187"/>
      <c r="F104" s="187"/>
      <c r="G104" s="187"/>
      <c r="H104" s="187"/>
      <c r="I104" s="187"/>
      <c r="J104" s="187"/>
      <c r="K104" s="187"/>
      <c r="L104" s="187"/>
      <c r="M104" s="187"/>
      <c r="N104" s="187"/>
      <c r="O104" s="187"/>
      <c r="P104" s="187"/>
      <c r="Q104" s="187"/>
    </row>
    <row r="105" spans="1:17">
      <c r="A105" s="187"/>
      <c r="B105" s="187"/>
      <c r="C105" s="187"/>
      <c r="D105" s="187"/>
      <c r="E105" s="187"/>
      <c r="F105" s="187"/>
      <c r="G105" s="187"/>
      <c r="H105" s="187"/>
      <c r="I105" s="187"/>
      <c r="J105" s="187"/>
      <c r="K105" s="187"/>
      <c r="L105" s="187"/>
      <c r="M105" s="187"/>
      <c r="N105" s="187"/>
      <c r="O105" s="187"/>
      <c r="P105" s="187"/>
      <c r="Q105" s="187"/>
    </row>
    <row r="106" spans="1:17">
      <c r="A106" s="187"/>
      <c r="B106" s="187"/>
      <c r="C106" s="187"/>
      <c r="D106" s="187"/>
      <c r="E106" s="187"/>
      <c r="F106" s="187"/>
      <c r="G106" s="187"/>
      <c r="H106" s="187"/>
      <c r="I106" s="187"/>
      <c r="J106" s="187"/>
      <c r="K106" s="187"/>
      <c r="L106" s="187"/>
      <c r="M106" s="187"/>
      <c r="N106" s="187"/>
      <c r="O106" s="187"/>
      <c r="P106" s="187"/>
      <c r="Q106" s="187"/>
    </row>
    <row r="107" spans="1:17">
      <c r="A107" s="187"/>
      <c r="B107" s="187"/>
      <c r="C107" s="187"/>
      <c r="D107" s="187"/>
      <c r="E107" s="187"/>
      <c r="F107" s="187"/>
      <c r="G107" s="187"/>
      <c r="H107" s="187"/>
      <c r="I107" s="187"/>
      <c r="J107" s="187"/>
      <c r="K107" s="187"/>
      <c r="L107" s="187"/>
      <c r="M107" s="187"/>
      <c r="N107" s="187"/>
      <c r="O107" s="187"/>
      <c r="P107" s="187"/>
      <c r="Q107" s="187"/>
    </row>
    <row r="108" spans="1:17">
      <c r="A108" s="187"/>
      <c r="B108" s="187"/>
      <c r="C108" s="187"/>
      <c r="D108" s="187"/>
      <c r="E108" s="187"/>
      <c r="F108" s="187"/>
      <c r="G108" s="187"/>
      <c r="H108" s="187"/>
      <c r="I108" s="187"/>
      <c r="J108" s="187"/>
      <c r="K108" s="187"/>
      <c r="L108" s="187"/>
      <c r="M108" s="187"/>
      <c r="N108" s="187"/>
      <c r="O108" s="187"/>
      <c r="P108" s="187"/>
      <c r="Q108" s="187"/>
    </row>
    <row r="109" spans="1:17">
      <c r="A109" s="187"/>
      <c r="B109" s="187"/>
      <c r="C109" s="187"/>
      <c r="D109" s="187"/>
      <c r="E109" s="187"/>
      <c r="F109" s="187"/>
      <c r="G109" s="187"/>
      <c r="H109" s="187"/>
      <c r="I109" s="187"/>
      <c r="J109" s="187"/>
      <c r="K109" s="187"/>
      <c r="L109" s="187"/>
      <c r="M109" s="187"/>
      <c r="N109" s="187"/>
      <c r="O109" s="187"/>
      <c r="P109" s="187"/>
      <c r="Q109" s="187"/>
    </row>
    <row r="110" spans="1:17">
      <c r="A110" s="187"/>
      <c r="B110" s="187"/>
      <c r="C110" s="187"/>
      <c r="D110" s="187"/>
      <c r="E110" s="187"/>
      <c r="F110" s="187"/>
      <c r="G110" s="187"/>
      <c r="H110" s="187"/>
      <c r="I110" s="187"/>
      <c r="J110" s="187"/>
      <c r="K110" s="187"/>
      <c r="L110" s="187"/>
      <c r="M110" s="187"/>
      <c r="N110" s="187"/>
      <c r="O110" s="187"/>
      <c r="P110" s="187"/>
      <c r="Q110" s="187"/>
    </row>
    <row r="111" spans="1:17">
      <c r="A111" s="187"/>
      <c r="B111" s="187"/>
      <c r="C111" s="187"/>
      <c r="D111" s="187"/>
      <c r="E111" s="187"/>
      <c r="F111" s="187"/>
      <c r="G111" s="187"/>
      <c r="H111" s="187"/>
      <c r="I111" s="187"/>
      <c r="J111" s="187"/>
      <c r="K111" s="187"/>
      <c r="L111" s="187"/>
      <c r="M111" s="187"/>
      <c r="N111" s="187"/>
      <c r="O111" s="187"/>
      <c r="P111" s="187"/>
      <c r="Q111" s="187"/>
    </row>
    <row r="112" spans="1:17">
      <c r="A112" s="187"/>
      <c r="B112" s="187"/>
      <c r="C112" s="187"/>
      <c r="D112" s="187"/>
      <c r="E112" s="187"/>
      <c r="F112" s="187"/>
      <c r="G112" s="187"/>
      <c r="H112" s="187"/>
      <c r="I112" s="187"/>
      <c r="J112" s="187"/>
      <c r="K112" s="187"/>
      <c r="L112" s="187"/>
      <c r="M112" s="187"/>
      <c r="N112" s="187"/>
      <c r="O112" s="187"/>
      <c r="P112" s="187"/>
      <c r="Q112" s="187"/>
    </row>
    <row r="113" spans="1:17">
      <c r="A113" s="187"/>
      <c r="B113" s="187"/>
      <c r="C113" s="187"/>
      <c r="D113" s="187"/>
      <c r="E113" s="187"/>
      <c r="F113" s="187"/>
      <c r="G113" s="187"/>
      <c r="H113" s="187"/>
      <c r="I113" s="187"/>
      <c r="J113" s="187"/>
      <c r="K113" s="187"/>
      <c r="L113" s="187"/>
      <c r="M113" s="187"/>
      <c r="N113" s="187"/>
      <c r="O113" s="187"/>
      <c r="P113" s="187"/>
      <c r="Q113" s="187"/>
    </row>
    <row r="114" spans="1:17">
      <c r="A114" s="187"/>
      <c r="B114" s="187"/>
      <c r="C114" s="187"/>
      <c r="D114" s="187"/>
      <c r="E114" s="187"/>
      <c r="F114" s="187"/>
      <c r="G114" s="187"/>
      <c r="H114" s="187"/>
      <c r="I114" s="187"/>
      <c r="J114" s="187"/>
      <c r="K114" s="187"/>
      <c r="L114" s="187"/>
      <c r="M114" s="187"/>
      <c r="N114" s="187"/>
      <c r="O114" s="187"/>
      <c r="P114" s="187"/>
      <c r="Q114" s="187"/>
    </row>
    <row r="115" spans="1:17">
      <c r="A115" s="187"/>
      <c r="B115" s="187"/>
      <c r="C115" s="187"/>
      <c r="D115" s="187"/>
      <c r="E115" s="187"/>
      <c r="F115" s="187"/>
      <c r="G115" s="187"/>
      <c r="H115" s="187"/>
      <c r="I115" s="187"/>
      <c r="J115" s="187"/>
      <c r="K115" s="187"/>
      <c r="L115" s="187"/>
      <c r="M115" s="187"/>
      <c r="N115" s="187"/>
      <c r="O115" s="187"/>
      <c r="P115" s="187"/>
      <c r="Q115" s="187"/>
    </row>
    <row r="116" spans="1:17">
      <c r="A116" s="187"/>
      <c r="B116" s="187"/>
      <c r="C116" s="187"/>
      <c r="D116" s="187"/>
      <c r="E116" s="187"/>
      <c r="F116" s="187"/>
      <c r="G116" s="187"/>
      <c r="H116" s="187"/>
      <c r="I116" s="187"/>
      <c r="J116" s="187"/>
      <c r="K116" s="187"/>
      <c r="L116" s="187"/>
      <c r="M116" s="187"/>
      <c r="N116" s="187"/>
      <c r="O116" s="187"/>
      <c r="P116" s="187"/>
      <c r="Q116" s="187"/>
    </row>
    <row r="117" spans="1:17">
      <c r="A117" s="187"/>
      <c r="B117" s="187"/>
      <c r="C117" s="187"/>
      <c r="D117" s="187"/>
      <c r="E117" s="187"/>
      <c r="F117" s="187"/>
      <c r="G117" s="187"/>
      <c r="H117" s="187"/>
      <c r="I117" s="187"/>
      <c r="J117" s="187"/>
      <c r="K117" s="187"/>
      <c r="L117" s="187"/>
      <c r="M117" s="187"/>
      <c r="N117" s="187"/>
      <c r="O117" s="187"/>
      <c r="P117" s="187"/>
      <c r="Q117" s="187"/>
    </row>
    <row r="118" spans="1:17">
      <c r="A118" s="187"/>
      <c r="B118" s="187"/>
      <c r="C118" s="187"/>
      <c r="D118" s="187"/>
      <c r="E118" s="187"/>
      <c r="F118" s="187"/>
      <c r="G118" s="187"/>
      <c r="H118" s="187"/>
      <c r="I118" s="187"/>
      <c r="J118" s="187"/>
      <c r="K118" s="187"/>
      <c r="L118" s="187"/>
      <c r="M118" s="187"/>
      <c r="N118" s="187"/>
      <c r="O118" s="187"/>
      <c r="P118" s="187"/>
      <c r="Q118" s="187"/>
    </row>
    <row r="119" spans="1:17">
      <c r="A119" s="187"/>
      <c r="B119" s="187"/>
      <c r="C119" s="187"/>
      <c r="D119" s="187"/>
      <c r="E119" s="187"/>
      <c r="F119" s="187"/>
      <c r="G119" s="187"/>
      <c r="H119" s="187"/>
      <c r="I119" s="187"/>
      <c r="J119" s="187"/>
      <c r="K119" s="187"/>
      <c r="L119" s="187"/>
      <c r="M119" s="187"/>
      <c r="N119" s="187"/>
      <c r="O119" s="187"/>
      <c r="P119" s="187"/>
      <c r="Q119" s="187"/>
    </row>
    <row r="120" spans="1:17">
      <c r="A120" s="187"/>
      <c r="B120" s="187"/>
      <c r="C120" s="187"/>
      <c r="D120" s="187"/>
      <c r="E120" s="187"/>
      <c r="F120" s="187"/>
      <c r="G120" s="187"/>
      <c r="H120" s="187"/>
      <c r="I120" s="187"/>
      <c r="J120" s="187"/>
      <c r="K120" s="187"/>
      <c r="L120" s="187"/>
      <c r="M120" s="187"/>
      <c r="N120" s="187"/>
      <c r="O120" s="187"/>
      <c r="P120" s="187"/>
      <c r="Q120" s="187"/>
    </row>
    <row r="121" spans="1:17">
      <c r="A121" s="187"/>
      <c r="B121" s="187"/>
      <c r="C121" s="187"/>
      <c r="D121" s="187"/>
      <c r="E121" s="187"/>
      <c r="F121" s="187"/>
      <c r="G121" s="187"/>
      <c r="H121" s="187"/>
      <c r="I121" s="187"/>
      <c r="J121" s="187"/>
      <c r="K121" s="187"/>
      <c r="L121" s="187"/>
      <c r="M121" s="187"/>
      <c r="N121" s="187"/>
      <c r="O121" s="187"/>
      <c r="P121" s="187"/>
      <c r="Q121" s="187"/>
    </row>
    <row r="122" spans="1:17">
      <c r="A122" s="187"/>
      <c r="B122" s="187"/>
      <c r="C122" s="187"/>
      <c r="D122" s="187"/>
      <c r="E122" s="187"/>
      <c r="F122" s="187"/>
      <c r="G122" s="187"/>
      <c r="H122" s="187"/>
      <c r="I122" s="187"/>
      <c r="J122" s="187"/>
      <c r="K122" s="187"/>
      <c r="L122" s="187"/>
      <c r="M122" s="187"/>
      <c r="N122" s="187"/>
      <c r="O122" s="187"/>
      <c r="P122" s="187"/>
      <c r="Q122" s="187"/>
    </row>
    <row r="123" spans="1:17">
      <c r="A123" s="187"/>
      <c r="B123" s="187"/>
      <c r="C123" s="187"/>
      <c r="D123" s="187"/>
      <c r="E123" s="187"/>
      <c r="F123" s="187"/>
      <c r="G123" s="187"/>
      <c r="H123" s="187"/>
      <c r="I123" s="187"/>
      <c r="J123" s="187"/>
      <c r="K123" s="187"/>
      <c r="L123" s="187"/>
      <c r="M123" s="187"/>
      <c r="N123" s="187"/>
      <c r="O123" s="187"/>
      <c r="P123" s="187"/>
      <c r="Q123" s="187"/>
    </row>
  </sheetData>
  <protectedRanges>
    <protectedRange sqref="I49:I50 F49:H54 J49:O54" name="区域1"/>
  </protectedRanges>
  <mergeCells count="402">
    <mergeCell ref="A1:D1"/>
    <mergeCell ref="A4:D4"/>
    <mergeCell ref="E4:H4"/>
    <mergeCell ref="J4:K4"/>
    <mergeCell ref="L4:M4"/>
    <mergeCell ref="N4:Q4"/>
    <mergeCell ref="B5:D5"/>
    <mergeCell ref="E5:H5"/>
    <mergeCell ref="B6:D6"/>
    <mergeCell ref="E6:H6"/>
    <mergeCell ref="B7:D7"/>
    <mergeCell ref="E7:H7"/>
    <mergeCell ref="B8:D8"/>
    <mergeCell ref="E8:H8"/>
    <mergeCell ref="I8:J8"/>
    <mergeCell ref="K8:Q8"/>
    <mergeCell ref="B9:D9"/>
    <mergeCell ref="E9:H9"/>
    <mergeCell ref="I9:J9"/>
    <mergeCell ref="K9:Q9"/>
    <mergeCell ref="B10:D10"/>
    <mergeCell ref="E10:H10"/>
    <mergeCell ref="I10:J10"/>
    <mergeCell ref="K10:Q10"/>
    <mergeCell ref="B11:D11"/>
    <mergeCell ref="E11:H11"/>
    <mergeCell ref="I11:J11"/>
    <mergeCell ref="K11:Q11"/>
    <mergeCell ref="B12:D12"/>
    <mergeCell ref="E12:F12"/>
    <mergeCell ref="I12:J12"/>
    <mergeCell ref="K12:Q12"/>
    <mergeCell ref="B13:D13"/>
    <mergeCell ref="E13:H13"/>
    <mergeCell ref="I13:J13"/>
    <mergeCell ref="K13:Q13"/>
    <mergeCell ref="B14:D14"/>
    <mergeCell ref="E14:H14"/>
    <mergeCell ref="I14:J14"/>
    <mergeCell ref="K14:Q14"/>
    <mergeCell ref="B15:D15"/>
    <mergeCell ref="L15:Q15"/>
    <mergeCell ref="B16:D16"/>
    <mergeCell ref="N16:Q16"/>
    <mergeCell ref="B17:D17"/>
    <mergeCell ref="E17:H17"/>
    <mergeCell ref="I17:J17"/>
    <mergeCell ref="K17:L17"/>
    <mergeCell ref="N17:Q17"/>
    <mergeCell ref="K18:L18"/>
    <mergeCell ref="N18:Q18"/>
    <mergeCell ref="B21:D21"/>
    <mergeCell ref="E21:F21"/>
    <mergeCell ref="B22:D22"/>
    <mergeCell ref="E22:H22"/>
    <mergeCell ref="K22:Q22"/>
    <mergeCell ref="E23:F23"/>
    <mergeCell ref="H23:O23"/>
    <mergeCell ref="H24:I24"/>
    <mergeCell ref="J24:K24"/>
    <mergeCell ref="L24:M24"/>
    <mergeCell ref="N24:O24"/>
    <mergeCell ref="C25:D25"/>
    <mergeCell ref="H25:I25"/>
    <mergeCell ref="J25:K25"/>
    <mergeCell ref="L25:M25"/>
    <mergeCell ref="N25:O25"/>
    <mergeCell ref="P25:Q25"/>
    <mergeCell ref="C26:D26"/>
    <mergeCell ref="H26:I26"/>
    <mergeCell ref="J26:K26"/>
    <mergeCell ref="L26:M26"/>
    <mergeCell ref="N26:O26"/>
    <mergeCell ref="P26:Q26"/>
    <mergeCell ref="C27:D27"/>
    <mergeCell ref="H27:I27"/>
    <mergeCell ref="J27:K27"/>
    <mergeCell ref="L27:M27"/>
    <mergeCell ref="N27:O27"/>
    <mergeCell ref="P27:Q27"/>
    <mergeCell ref="C28:D28"/>
    <mergeCell ref="H28:I28"/>
    <mergeCell ref="J28:K28"/>
    <mergeCell ref="L28:M28"/>
    <mergeCell ref="N28:O28"/>
    <mergeCell ref="P28:Q28"/>
    <mergeCell ref="C29:D29"/>
    <mergeCell ref="H29:I29"/>
    <mergeCell ref="J29:K29"/>
    <mergeCell ref="L29:M29"/>
    <mergeCell ref="N29:O29"/>
    <mergeCell ref="P29:Q29"/>
    <mergeCell ref="C30:D30"/>
    <mergeCell ref="H30:I30"/>
    <mergeCell ref="J30:K30"/>
    <mergeCell ref="L30:M30"/>
    <mergeCell ref="N30:O30"/>
    <mergeCell ref="P30:Q30"/>
    <mergeCell ref="C31:D31"/>
    <mergeCell ref="H31:I31"/>
    <mergeCell ref="J31:K31"/>
    <mergeCell ref="L31:M31"/>
    <mergeCell ref="N31:O31"/>
    <mergeCell ref="P31:Q31"/>
    <mergeCell ref="C32:D32"/>
    <mergeCell ref="H32:I32"/>
    <mergeCell ref="J32:K32"/>
    <mergeCell ref="L32:M32"/>
    <mergeCell ref="N32:O32"/>
    <mergeCell ref="P32:Q32"/>
    <mergeCell ref="C33:D33"/>
    <mergeCell ref="H33:I33"/>
    <mergeCell ref="J33:K33"/>
    <mergeCell ref="L33:M33"/>
    <mergeCell ref="N33:O33"/>
    <mergeCell ref="P33:Q33"/>
    <mergeCell ref="C34:D34"/>
    <mergeCell ref="H34:I34"/>
    <mergeCell ref="J34:K34"/>
    <mergeCell ref="L34:M34"/>
    <mergeCell ref="N34:O34"/>
    <mergeCell ref="P34:Q34"/>
    <mergeCell ref="C35:D35"/>
    <mergeCell ref="H35:I35"/>
    <mergeCell ref="J35:K35"/>
    <mergeCell ref="L35:M35"/>
    <mergeCell ref="N35:O35"/>
    <mergeCell ref="P35:Q35"/>
    <mergeCell ref="C36:D36"/>
    <mergeCell ref="H36:I36"/>
    <mergeCell ref="J36:K36"/>
    <mergeCell ref="L36:M36"/>
    <mergeCell ref="N36:O36"/>
    <mergeCell ref="P36:Q36"/>
    <mergeCell ref="C37:D37"/>
    <mergeCell ref="H37:I37"/>
    <mergeCell ref="J37:K37"/>
    <mergeCell ref="L37:M37"/>
    <mergeCell ref="N37:O37"/>
    <mergeCell ref="P37:Q37"/>
    <mergeCell ref="C38:D38"/>
    <mergeCell ref="H38:I38"/>
    <mergeCell ref="J38:K38"/>
    <mergeCell ref="L38:M38"/>
    <mergeCell ref="N38:O38"/>
    <mergeCell ref="P38:Q38"/>
    <mergeCell ref="C39:D39"/>
    <mergeCell ref="H39:I39"/>
    <mergeCell ref="J39:K39"/>
    <mergeCell ref="L39:M39"/>
    <mergeCell ref="N39:O39"/>
    <mergeCell ref="P39:Q39"/>
    <mergeCell ref="C40:D40"/>
    <mergeCell ref="H40:I40"/>
    <mergeCell ref="J40:K40"/>
    <mergeCell ref="L40:M40"/>
    <mergeCell ref="N40:O40"/>
    <mergeCell ref="P40:Q40"/>
    <mergeCell ref="C41:D41"/>
    <mergeCell ref="H41:I41"/>
    <mergeCell ref="J41:K41"/>
    <mergeCell ref="L41:M41"/>
    <mergeCell ref="N41:O41"/>
    <mergeCell ref="P41:Q41"/>
    <mergeCell ref="C42:D42"/>
    <mergeCell ref="H42:I42"/>
    <mergeCell ref="J42:K42"/>
    <mergeCell ref="L42:M42"/>
    <mergeCell ref="N42:O42"/>
    <mergeCell ref="P42:Q42"/>
    <mergeCell ref="C43:D43"/>
    <mergeCell ref="H43:I43"/>
    <mergeCell ref="J43:K43"/>
    <mergeCell ref="L43:M43"/>
    <mergeCell ref="N43:O43"/>
    <mergeCell ref="P43:Q43"/>
    <mergeCell ref="C44:D44"/>
    <mergeCell ref="H44:I44"/>
    <mergeCell ref="J44:K44"/>
    <mergeCell ref="L44:M44"/>
    <mergeCell ref="N44:O44"/>
    <mergeCell ref="P44:Q44"/>
    <mergeCell ref="C45:D45"/>
    <mergeCell ref="H45:I45"/>
    <mergeCell ref="J45:K45"/>
    <mergeCell ref="L45:M45"/>
    <mergeCell ref="N45:O45"/>
    <mergeCell ref="P45:Q45"/>
    <mergeCell ref="C46:D46"/>
    <mergeCell ref="H46:I46"/>
    <mergeCell ref="J46:K46"/>
    <mergeCell ref="L46:M46"/>
    <mergeCell ref="N46:O46"/>
    <mergeCell ref="C47:D47"/>
    <mergeCell ref="H47:I47"/>
    <mergeCell ref="J47:K47"/>
    <mergeCell ref="L47:M47"/>
    <mergeCell ref="N47:O47"/>
    <mergeCell ref="P47:Q47"/>
    <mergeCell ref="C48:E48"/>
    <mergeCell ref="F48:G48"/>
    <mergeCell ref="M48:Q48"/>
    <mergeCell ref="C49:E49"/>
    <mergeCell ref="F49:G49"/>
    <mergeCell ref="M49:Q49"/>
    <mergeCell ref="C50:E50"/>
    <mergeCell ref="F50:G50"/>
    <mergeCell ref="M50:Q50"/>
    <mergeCell ref="C51:E51"/>
    <mergeCell ref="F51:G51"/>
    <mergeCell ref="M51:Q51"/>
    <mergeCell ref="C52:E52"/>
    <mergeCell ref="F52:G52"/>
    <mergeCell ref="M52:Q52"/>
    <mergeCell ref="C53:E53"/>
    <mergeCell ref="F53:G53"/>
    <mergeCell ref="M53:Q53"/>
    <mergeCell ref="C54:E54"/>
    <mergeCell ref="F54:G54"/>
    <mergeCell ref="M54:Q54"/>
    <mergeCell ref="C55:K55"/>
    <mergeCell ref="L55:Q55"/>
    <mergeCell ref="D56:E56"/>
    <mergeCell ref="F56:G56"/>
    <mergeCell ref="H56:I56"/>
    <mergeCell ref="J56:K56"/>
    <mergeCell ref="D57:E57"/>
    <mergeCell ref="F57:G57"/>
    <mergeCell ref="H57:I57"/>
    <mergeCell ref="J57:K57"/>
    <mergeCell ref="D58:E58"/>
    <mergeCell ref="F58:G58"/>
    <mergeCell ref="H58:I58"/>
    <mergeCell ref="J58:K58"/>
    <mergeCell ref="D59:E59"/>
    <mergeCell ref="F59:G59"/>
    <mergeCell ref="H59:I59"/>
    <mergeCell ref="J59:K59"/>
    <mergeCell ref="D60:E60"/>
    <mergeCell ref="F60:G60"/>
    <mergeCell ref="H60:I60"/>
    <mergeCell ref="J60:K60"/>
    <mergeCell ref="D61:E61"/>
    <mergeCell ref="F61:G61"/>
    <mergeCell ref="H61:I61"/>
    <mergeCell ref="D62:E62"/>
    <mergeCell ref="F62:G62"/>
    <mergeCell ref="H62:I62"/>
    <mergeCell ref="D63:E63"/>
    <mergeCell ref="F63:G63"/>
    <mergeCell ref="H63:I63"/>
    <mergeCell ref="D64:E64"/>
    <mergeCell ref="F64:G64"/>
    <mergeCell ref="H64:I64"/>
    <mergeCell ref="D65:E65"/>
    <mergeCell ref="F65:G65"/>
    <mergeCell ref="H65:I65"/>
    <mergeCell ref="K66:Q66"/>
    <mergeCell ref="O69:Q69"/>
    <mergeCell ref="J70:Q70"/>
    <mergeCell ref="L71:Q71"/>
    <mergeCell ref="C72:D72"/>
    <mergeCell ref="E72:I72"/>
    <mergeCell ref="L72:Q72"/>
    <mergeCell ref="C73:D73"/>
    <mergeCell ref="E73:I73"/>
    <mergeCell ref="L73:Q73"/>
    <mergeCell ref="C74:D74"/>
    <mergeCell ref="E74:I74"/>
    <mergeCell ref="L74:Q74"/>
    <mergeCell ref="C75:D75"/>
    <mergeCell ref="E75:I75"/>
    <mergeCell ref="L75:Q75"/>
    <mergeCell ref="H76:J76"/>
    <mergeCell ref="L76:Q76"/>
    <mergeCell ref="O77:Q77"/>
    <mergeCell ref="E78:G78"/>
    <mergeCell ref="O78:Q78"/>
    <mergeCell ref="I79:J79"/>
    <mergeCell ref="L79:Q79"/>
    <mergeCell ref="J84:K84"/>
    <mergeCell ref="L84:Q84"/>
    <mergeCell ref="E87:G87"/>
    <mergeCell ref="H87:I87"/>
    <mergeCell ref="O87:Q87"/>
    <mergeCell ref="C88:D88"/>
    <mergeCell ref="F88:G88"/>
    <mergeCell ref="H88:I88"/>
    <mergeCell ref="O88:P88"/>
    <mergeCell ref="C89:D89"/>
    <mergeCell ref="F89:G89"/>
    <mergeCell ref="H89:I89"/>
    <mergeCell ref="O89:P89"/>
    <mergeCell ref="C90:D90"/>
    <mergeCell ref="F90:G90"/>
    <mergeCell ref="H90:I90"/>
    <mergeCell ref="O90:P90"/>
    <mergeCell ref="C91:D91"/>
    <mergeCell ref="F91:G91"/>
    <mergeCell ref="H91:I91"/>
    <mergeCell ref="O91:P91"/>
    <mergeCell ref="C92:D92"/>
    <mergeCell ref="F92:G92"/>
    <mergeCell ref="H92:I92"/>
    <mergeCell ref="O92:P92"/>
    <mergeCell ref="C93:D93"/>
    <mergeCell ref="F93:G93"/>
    <mergeCell ref="H93:I93"/>
    <mergeCell ref="O93:P93"/>
    <mergeCell ref="C94:D94"/>
    <mergeCell ref="F94:G94"/>
    <mergeCell ref="H94:I94"/>
    <mergeCell ref="O94:P94"/>
    <mergeCell ref="C95:D95"/>
    <mergeCell ref="F95:G95"/>
    <mergeCell ref="H95:I95"/>
    <mergeCell ref="O95:P95"/>
    <mergeCell ref="C96:D96"/>
    <mergeCell ref="F96:G96"/>
    <mergeCell ref="H96:I96"/>
    <mergeCell ref="O96:P96"/>
    <mergeCell ref="C97:D97"/>
    <mergeCell ref="F97:G97"/>
    <mergeCell ref="H97:I97"/>
    <mergeCell ref="O97:P97"/>
    <mergeCell ref="C98:D98"/>
    <mergeCell ref="F98:G98"/>
    <mergeCell ref="H98:I98"/>
    <mergeCell ref="O98:P98"/>
    <mergeCell ref="A5:A17"/>
    <mergeCell ref="A18:A22"/>
    <mergeCell ref="A23:A47"/>
    <mergeCell ref="A66:A75"/>
    <mergeCell ref="A76:A87"/>
    <mergeCell ref="A88:A98"/>
    <mergeCell ref="B25:B35"/>
    <mergeCell ref="B36:B47"/>
    <mergeCell ref="B66:B69"/>
    <mergeCell ref="B70:B75"/>
    <mergeCell ref="B76:B78"/>
    <mergeCell ref="B79:B83"/>
    <mergeCell ref="B84:B87"/>
    <mergeCell ref="B89:B90"/>
    <mergeCell ref="B91:B98"/>
    <mergeCell ref="C66:C68"/>
    <mergeCell ref="C76:C77"/>
    <mergeCell ref="C79:C81"/>
    <mergeCell ref="C82:C83"/>
    <mergeCell ref="C84:C86"/>
    <mergeCell ref="D66:D68"/>
    <mergeCell ref="D76:D77"/>
    <mergeCell ref="D79:D81"/>
    <mergeCell ref="D82:D83"/>
    <mergeCell ref="D84:D86"/>
    <mergeCell ref="E66:E68"/>
    <mergeCell ref="G19:G20"/>
    <mergeCell ref="H19:H20"/>
    <mergeCell ref="H79:H81"/>
    <mergeCell ref="H82:H83"/>
    <mergeCell ref="I18:I22"/>
    <mergeCell ref="I80:I81"/>
    <mergeCell ref="I82:I83"/>
    <mergeCell ref="J19:J21"/>
    <mergeCell ref="J80:J81"/>
    <mergeCell ref="J82:J83"/>
    <mergeCell ref="J85:J86"/>
    <mergeCell ref="K76:K77"/>
    <mergeCell ref="K79:K81"/>
    <mergeCell ref="K82:K83"/>
    <mergeCell ref="K85:K86"/>
    <mergeCell ref="L67:L68"/>
    <mergeCell ref="L80:L81"/>
    <mergeCell ref="L85:L86"/>
    <mergeCell ref="M19:M21"/>
    <mergeCell ref="M67:M68"/>
    <mergeCell ref="M80:M81"/>
    <mergeCell ref="M85:M86"/>
    <mergeCell ref="N80:N81"/>
    <mergeCell ref="N85:N86"/>
    <mergeCell ref="O85:Q86"/>
    <mergeCell ref="E84:G86"/>
    <mergeCell ref="A2:Q3"/>
    <mergeCell ref="K5:Q7"/>
    <mergeCell ref="I5:J7"/>
    <mergeCell ref="N19:Q21"/>
    <mergeCell ref="P23:Q24"/>
    <mergeCell ref="E18:F20"/>
    <mergeCell ref="B18:D20"/>
    <mergeCell ref="B23:D24"/>
    <mergeCell ref="A48:B54"/>
    <mergeCell ref="C70:D71"/>
    <mergeCell ref="A55:B65"/>
    <mergeCell ref="E70:I71"/>
    <mergeCell ref="E76:G77"/>
    <mergeCell ref="H84:I86"/>
    <mergeCell ref="O67:Q68"/>
    <mergeCell ref="I66:J67"/>
    <mergeCell ref="F66:H67"/>
    <mergeCell ref="O80:Q81"/>
    <mergeCell ref="E82:G83"/>
    <mergeCell ref="O82:Q83"/>
    <mergeCell ref="E79:G81"/>
  </mergeCells>
  <dataValidations count="27">
    <dataValidation allowBlank="1" showInputMessage="1" showErrorMessage="1" promptTitle="提示！" prompt="指发展改革部门核发的唯一项目代码，由建设单位提供或确认。登录全国投资项目在线审批监管平台获取，格式为“2017130000-01-01-00001”。&#10;对于发展改革部门不予核发项目代码的部分项目，此项填“无”。" sqref="E6:H6"/>
    <dataValidation allowBlank="1" showInputMessage="1" showErrorMessage="1" promptTitle="提示！" prompt="指环境影响评价信用平台生成的唯一项目编号。登录环境影响评价信用平台获取，格式为字母加数字的形式。示例：abc123、a12bc3。" sqref="E7:H7"/>
    <dataValidation allowBlank="1" showInputMessage="1" showErrorMessage="1" promptTitle="提示！" prompt="简要填写拟建项目规模中重点指标。如为工业类建设项目，应填写所生产产品产能；如为非工业建设项目，应根据项目具体情况填写。如为房地产类项目，规模应包含总建筑面积和总占地面积。如为加油站类项目，其规模应包含该加油站的储油量。如为医院类项目，其规模应包含该医院的总建筑面积和病床床位数。" sqref="K8:Q8"/>
    <dataValidation allowBlank="1" showInputMessage="1" showErrorMessage="1" promptTitle="提示！" prompt="拟建项目所在地地址，填写内容应包括省、市、区县、街道（乡、镇）名称。跨区域工程应填至所涉及县级行政区域名称。" sqref="E8:H8"/>
    <dataValidation allowBlank="1" showInputMessage="1" showErrorMessage="1" promptTitle="提示！" prompt="按照《国民经济行业分类》(GB/T 4754-2017)(按第1号修改单修订)填写至四位代码（小类）。如《国民经济行业分类》有更新，以最新版本为准。示例：“0311 牛的饲养”“4411 火力发电”“2631 化学农药制造”。" sqref="K11:Q11"/>
    <dataValidation type="list" allowBlank="1" showInputMessage="1" showErrorMessage="1" sqref="E10:H10">
      <formula1>"新建(迁建）,改扩建,技术改造"</formula1>
    </dataValidation>
    <dataValidation type="decimal" operator="between" allowBlank="1" showInputMessage="1" showErrorMessage="1" sqref="E9:H9">
      <formula1>0</formula1>
      <formula2>120</formula2>
    </dataValidation>
    <dataValidation allowBlank="1" showInputMessage="1" showErrorMessage="1" promptTitle="提示！" prompt="拟建项目在现行有效的《建设项目环境影响评价分类管理名录》中对应的二级类别名称。&#10;与编制单位和编制人员情况表建设项目类别一致！" sqref="E11:H11"/>
    <dataValidation allowBlank="1" showInputMessage="1" showErrorMessage="1" promptTitle="提示！" prompt="如为改、扩建项目，应填写现有工程排污许可证或排污登记表编号。登录全国排污许可管理信息平台获取，格式为统一社会信用代码加数字加字母的形式。示例：统一社会信用代码+001P。" sqref="E12:F12"/>
    <dataValidation type="decimal" operator="between" allowBlank="1" showInputMessage="1" showErrorMessage="1" promptTitle="提示！" prompt="拟建项目用于生态环境保护的计划投资额，包括用于防治废水、气、声、渣等污染以及绿化等生态建设的全部建设投资。对于单独的环境治理项目，如污水处理厂、固体废物处置场等，其环保投资即为其总投资。" sqref="K17:L17">
      <formula1>0</formula1>
      <formula2>9999999</formula2>
    </dataValidation>
    <dataValidation type="list" allowBlank="1" showInputMessage="1" showErrorMessage="1" sqref="H12">
      <formula1>"重点管理,简化管理,登记管理"</formula1>
    </dataValidation>
    <dataValidation type="list" allowBlank="1" showInputMessage="1" showErrorMessage="1" sqref="K12:Q12">
      <formula1>"新申报项目,不予批准后再次申报项目,超过5年新申报项目,重大变动项目"</formula1>
    </dataValidation>
    <dataValidation allowBlank="1" showInputMessage="1" showErrorMessage="1" promptTitle="提示！" prompt="指负责召集审查规划环评的生态环境部门。" sqref="E14:H14"/>
    <dataValidation allowBlank="1" showInputMessage="1" showErrorMessage="1" promptTitle="提示！" prompt="指通过审查的规划环评意见文号。如没有，此项填“无”。示例：环审〔2020〕123号。" sqref="K14:Q14"/>
    <dataValidation type="decimal" operator="between" allowBlank="1" showInputMessage="1" showErrorMessage="1" errorTitle="填写范围错误" error="填写范围错误，请核实！" promptTitle="提示！" prompt="拟建项目中心点坐标，多点项目仅提供主体工程的中心坐标，精确至小数点后6位。示例：116.111111度。" sqref="F15">
      <formula1>70</formula1>
      <formula2>140</formula2>
    </dataValidation>
    <dataValidation type="list" allowBlank="1" showInputMessage="1" sqref="K15">
      <formula1>"#REF!"</formula1>
    </dataValidation>
    <dataValidation type="decimal" operator="between" allowBlank="1" showInputMessage="1" showErrorMessage="1" errorTitle="填写范围错误" error="填写范围错误，请核实！" promptTitle="提示！" prompt="只填写起点经纬度和终点经纬度。对于存在多条线路工程的，可选择整个工程最远起点和终点端点位填入位置信息，但应在“建设内容”“建设规模”中描述多条线路的内容与线路长度。" sqref="F16">
      <formula1>70</formula1>
      <formula2>140</formula2>
    </dataValidation>
    <dataValidation type="decimal" operator="between" allowBlank="1" showInputMessage="1" showErrorMessage="1" errorTitle="填写范围错误" error="填写范围错误，请核实！" sqref="J16">
      <formula1>70</formula1>
      <formula2>140</formula2>
    </dataValidation>
    <dataValidation type="decimal" operator="between" allowBlank="1" showInputMessage="1" showErrorMessage="1" errorTitle="填写范围错误" error="填写范围错误，请核实！" sqref="L16 H15:H16">
      <formula1>3</formula1>
      <formula2>55</formula2>
    </dataValidation>
    <dataValidation type="decimal" operator="between" allowBlank="1" showInputMessage="1" showErrorMessage="1" sqref="N16:O16">
      <formula1>0</formula1>
      <formula2>99999</formula2>
    </dataValidation>
    <dataValidation type="decimal" operator="between" allowBlank="1" showInputMessage="1" showErrorMessage="1" promptTitle="提示！" prompt="拟建项目计划投资总额，精确至小数点后2位。" sqref="E17:H17">
      <formula1>0</formula1>
      <formula2>999999999</formula2>
    </dataValidation>
    <dataValidation type="decimal" operator="between" allowBlank="1" showInputMessage="1" showErrorMessage="1" sqref="N17:O17">
      <formula1>0</formula1>
      <formula2>1</formula2>
    </dataValidation>
    <dataValidation type="decimal" operator="between" allowBlank="1" showInputMessage="1" showErrorMessage="1" sqref="G25:G46 H25:H47 J25:J32 J34:J47 E25:F47">
      <formula1>-9999999999999</formula1>
      <formula2>9999999999999</formula2>
    </dataValidation>
    <dataValidation type="decimal" operator="between" allowBlank="1" showInputMessage="1" showErrorMessage="1" sqref="L49:L54">
      <formula1>0</formula1>
      <formula2>999999</formula2>
    </dataValidation>
    <dataValidation type="list" allowBlank="1" showInputMessage="1" showErrorMessage="1" sqref="Q89:Q98">
      <formula1>"是,否"</formula1>
    </dataValidation>
    <dataValidation type="date" operator="between" allowBlank="1" showInputMessage="1" showErrorMessage="1" promptTitle="提示" prompt="输入格式2017/04" sqref="K9:O10">
      <formula1>42736</formula1>
      <formula2>54789</formula2>
    </dataValidation>
    <dataValidation allowBlank="1" showInputMessage="1" showErrorMessage="1" promptTitle="提示！" prompt="简要填写拟建项目建设内容。如为工业类建设项目，应填写所生产产品名称。如为非工业建设项目，应根据项目具体情况填写。如为房地产类项目，应填写项目建成后的使用性质（包括住宅、办公、商业等）。" sqref="K5:Q7"/>
  </dataValidations>
  <pageMargins left="0.25" right="0.25" top="0.75" bottom="0.75" header="0.3" footer="0.3"/>
  <pageSetup paperSize="9" scale="57" fitToHeight="0" orientation="landscape"/>
  <headerFooter/>
  <drawing r:id="rId1"/>
  <legacyDrawing r:id="rId2"/>
  <mc:AlternateContent xmlns:mc="http://schemas.openxmlformats.org/markup-compatibility/2006">
    <mc:Choice Requires="x14">
      <controls>
        <mc:AlternateContent xmlns:mc="http://schemas.openxmlformats.org/markup-compatibility/2006">
          <mc:Choice Requires="x14">
            <control shapeId="2053" name="Check Box 19" r:id="rId3">
              <controlPr defaultSize="0">
                <anchor moveWithCells="1">
                  <from>
                    <xdr:col>12</xdr:col>
                    <xdr:colOff>9525</xdr:colOff>
                    <xdr:row>47</xdr:row>
                    <xdr:rowOff>257175</xdr:rowOff>
                  </from>
                  <to>
                    <xdr:col>12</xdr:col>
                    <xdr:colOff>685800</xdr:colOff>
                    <xdr:row>49</xdr:row>
                    <xdr:rowOff>38100</xdr:rowOff>
                  </to>
                </anchor>
              </controlPr>
            </control>
          </mc:Choice>
        </mc:AlternateContent>
        <mc:AlternateContent xmlns:mc="http://schemas.openxmlformats.org/markup-compatibility/2006">
          <mc:Choice Requires="x14">
            <control shapeId="2054" name="Check Box 20" r:id="rId4">
              <controlPr defaultSize="0">
                <anchor moveWithCells="1">
                  <from>
                    <xdr:col>12</xdr:col>
                    <xdr:colOff>457200</xdr:colOff>
                    <xdr:row>47</xdr:row>
                    <xdr:rowOff>257175</xdr:rowOff>
                  </from>
                  <to>
                    <xdr:col>12</xdr:col>
                    <xdr:colOff>790575</xdr:colOff>
                    <xdr:row>49</xdr:row>
                    <xdr:rowOff>38100</xdr:rowOff>
                  </to>
                </anchor>
              </controlPr>
            </control>
          </mc:Choice>
        </mc:AlternateContent>
        <mc:AlternateContent xmlns:mc="http://schemas.openxmlformats.org/markup-compatibility/2006">
          <mc:Choice Requires="x14">
            <control shapeId="2055" name="Check Box 21" r:id="rId5">
              <controlPr defaultSize="0">
                <anchor moveWithCells="1">
                  <from>
                    <xdr:col>12</xdr:col>
                    <xdr:colOff>923925</xdr:colOff>
                    <xdr:row>47</xdr:row>
                    <xdr:rowOff>257175</xdr:rowOff>
                  </from>
                  <to>
                    <xdr:col>13</xdr:col>
                    <xdr:colOff>400050</xdr:colOff>
                    <xdr:row>49</xdr:row>
                    <xdr:rowOff>38100</xdr:rowOff>
                  </to>
                </anchor>
              </controlPr>
            </control>
          </mc:Choice>
        </mc:AlternateContent>
        <mc:AlternateContent xmlns:mc="http://schemas.openxmlformats.org/markup-compatibility/2006">
          <mc:Choice Requires="x14">
            <control shapeId="2056" name="Check Box 22" r:id="rId6">
              <controlPr defaultSize="0">
                <anchor moveWithCells="1">
                  <from>
                    <xdr:col>13</xdr:col>
                    <xdr:colOff>304800</xdr:colOff>
                    <xdr:row>47</xdr:row>
                    <xdr:rowOff>257175</xdr:rowOff>
                  </from>
                  <to>
                    <xdr:col>13</xdr:col>
                    <xdr:colOff>971550</xdr:colOff>
                    <xdr:row>49</xdr:row>
                    <xdr:rowOff>38100</xdr:rowOff>
                  </to>
                </anchor>
              </controlPr>
            </control>
          </mc:Choice>
        </mc:AlternateContent>
        <mc:AlternateContent xmlns:mc="http://schemas.openxmlformats.org/markup-compatibility/2006">
          <mc:Choice Requires="x14">
            <control shapeId="2077" name="Check Box 19" r:id="rId7">
              <controlPr defaultSize="0">
                <anchor moveWithCells="1">
                  <from>
                    <xdr:col>12</xdr:col>
                    <xdr:colOff>9525</xdr:colOff>
                    <xdr:row>49</xdr:row>
                    <xdr:rowOff>0</xdr:rowOff>
                  </from>
                  <to>
                    <xdr:col>12</xdr:col>
                    <xdr:colOff>685800</xdr:colOff>
                    <xdr:row>50</xdr:row>
                    <xdr:rowOff>57150</xdr:rowOff>
                  </to>
                </anchor>
              </controlPr>
            </control>
          </mc:Choice>
        </mc:AlternateContent>
        <mc:AlternateContent xmlns:mc="http://schemas.openxmlformats.org/markup-compatibility/2006">
          <mc:Choice Requires="x14">
            <control shapeId="2078" name="Check Box 20" r:id="rId8">
              <controlPr defaultSize="0">
                <anchor moveWithCells="1">
                  <from>
                    <xdr:col>12</xdr:col>
                    <xdr:colOff>457200</xdr:colOff>
                    <xdr:row>49</xdr:row>
                    <xdr:rowOff>0</xdr:rowOff>
                  </from>
                  <to>
                    <xdr:col>12</xdr:col>
                    <xdr:colOff>790575</xdr:colOff>
                    <xdr:row>50</xdr:row>
                    <xdr:rowOff>57150</xdr:rowOff>
                  </to>
                </anchor>
              </controlPr>
            </control>
          </mc:Choice>
        </mc:AlternateContent>
        <mc:AlternateContent xmlns:mc="http://schemas.openxmlformats.org/markup-compatibility/2006">
          <mc:Choice Requires="x14">
            <control shapeId="2079" name="Check Box 21" r:id="rId9">
              <controlPr defaultSize="0">
                <anchor moveWithCells="1">
                  <from>
                    <xdr:col>12</xdr:col>
                    <xdr:colOff>923925</xdr:colOff>
                    <xdr:row>49</xdr:row>
                    <xdr:rowOff>0</xdr:rowOff>
                  </from>
                  <to>
                    <xdr:col>13</xdr:col>
                    <xdr:colOff>400050</xdr:colOff>
                    <xdr:row>50</xdr:row>
                    <xdr:rowOff>57150</xdr:rowOff>
                  </to>
                </anchor>
              </controlPr>
            </control>
          </mc:Choice>
        </mc:AlternateContent>
        <mc:AlternateContent xmlns:mc="http://schemas.openxmlformats.org/markup-compatibility/2006">
          <mc:Choice Requires="x14">
            <control shapeId="2080" name="Check Box 22" r:id="rId10">
              <controlPr defaultSize="0">
                <anchor moveWithCells="1">
                  <from>
                    <xdr:col>13</xdr:col>
                    <xdr:colOff>304800</xdr:colOff>
                    <xdr:row>49</xdr:row>
                    <xdr:rowOff>0</xdr:rowOff>
                  </from>
                  <to>
                    <xdr:col>13</xdr:col>
                    <xdr:colOff>971550</xdr:colOff>
                    <xdr:row>50</xdr:row>
                    <xdr:rowOff>57150</xdr:rowOff>
                  </to>
                </anchor>
              </controlPr>
            </control>
          </mc:Choice>
        </mc:AlternateContent>
        <mc:AlternateContent xmlns:mc="http://schemas.openxmlformats.org/markup-compatibility/2006">
          <mc:Choice Requires="x14">
            <control shapeId="2081" name="Check Box 33" r:id="rId11">
              <controlPr defaultSize="0">
                <anchor moveWithCells="1">
                  <from>
                    <xdr:col>12</xdr:col>
                    <xdr:colOff>9525</xdr:colOff>
                    <xdr:row>50</xdr:row>
                    <xdr:rowOff>0</xdr:rowOff>
                  </from>
                  <to>
                    <xdr:col>12</xdr:col>
                    <xdr:colOff>685800</xdr:colOff>
                    <xdr:row>50</xdr:row>
                    <xdr:rowOff>247650</xdr:rowOff>
                  </to>
                </anchor>
              </controlPr>
            </control>
          </mc:Choice>
        </mc:AlternateContent>
        <mc:AlternateContent xmlns:mc="http://schemas.openxmlformats.org/markup-compatibility/2006">
          <mc:Choice Requires="x14">
            <control shapeId="2082" name="Check Box 34" r:id="rId12">
              <controlPr defaultSize="0">
                <anchor moveWithCells="1">
                  <from>
                    <xdr:col>12</xdr:col>
                    <xdr:colOff>457200</xdr:colOff>
                    <xdr:row>50</xdr:row>
                    <xdr:rowOff>0</xdr:rowOff>
                  </from>
                  <to>
                    <xdr:col>12</xdr:col>
                    <xdr:colOff>790575</xdr:colOff>
                    <xdr:row>50</xdr:row>
                    <xdr:rowOff>247650</xdr:rowOff>
                  </to>
                </anchor>
              </controlPr>
            </control>
          </mc:Choice>
        </mc:AlternateContent>
        <mc:AlternateContent xmlns:mc="http://schemas.openxmlformats.org/markup-compatibility/2006">
          <mc:Choice Requires="x14">
            <control shapeId="2083" name="Check Box 35" r:id="rId13">
              <controlPr defaultSize="0">
                <anchor moveWithCells="1">
                  <from>
                    <xdr:col>12</xdr:col>
                    <xdr:colOff>923925</xdr:colOff>
                    <xdr:row>50</xdr:row>
                    <xdr:rowOff>0</xdr:rowOff>
                  </from>
                  <to>
                    <xdr:col>13</xdr:col>
                    <xdr:colOff>400050</xdr:colOff>
                    <xdr:row>50</xdr:row>
                    <xdr:rowOff>247650</xdr:rowOff>
                  </to>
                </anchor>
              </controlPr>
            </control>
          </mc:Choice>
        </mc:AlternateContent>
        <mc:AlternateContent xmlns:mc="http://schemas.openxmlformats.org/markup-compatibility/2006">
          <mc:Choice Requires="x14">
            <control shapeId="2084" name="Check Box 36" r:id="rId14">
              <controlPr defaultSize="0">
                <anchor moveWithCells="1">
                  <from>
                    <xdr:col>13</xdr:col>
                    <xdr:colOff>304800</xdr:colOff>
                    <xdr:row>50</xdr:row>
                    <xdr:rowOff>0</xdr:rowOff>
                  </from>
                  <to>
                    <xdr:col>13</xdr:col>
                    <xdr:colOff>971550</xdr:colOff>
                    <xdr:row>50</xdr:row>
                    <xdr:rowOff>247650</xdr:rowOff>
                  </to>
                </anchor>
              </controlPr>
            </control>
          </mc:Choice>
        </mc:AlternateContent>
        <mc:AlternateContent xmlns:mc="http://schemas.openxmlformats.org/markup-compatibility/2006">
          <mc:Choice Requires="x14">
            <control shapeId="2085" name="Check Box 37" r:id="rId15">
              <controlPr defaultSize="0">
                <anchor moveWithCells="1">
                  <from>
                    <xdr:col>12</xdr:col>
                    <xdr:colOff>9525</xdr:colOff>
                    <xdr:row>51</xdr:row>
                    <xdr:rowOff>0</xdr:rowOff>
                  </from>
                  <to>
                    <xdr:col>12</xdr:col>
                    <xdr:colOff>685800</xdr:colOff>
                    <xdr:row>51</xdr:row>
                    <xdr:rowOff>247650</xdr:rowOff>
                  </to>
                </anchor>
              </controlPr>
            </control>
          </mc:Choice>
        </mc:AlternateContent>
        <mc:AlternateContent xmlns:mc="http://schemas.openxmlformats.org/markup-compatibility/2006">
          <mc:Choice Requires="x14">
            <control shapeId="2086" name="Check Box 38" r:id="rId16">
              <controlPr defaultSize="0">
                <anchor moveWithCells="1">
                  <from>
                    <xdr:col>12</xdr:col>
                    <xdr:colOff>457200</xdr:colOff>
                    <xdr:row>51</xdr:row>
                    <xdr:rowOff>0</xdr:rowOff>
                  </from>
                  <to>
                    <xdr:col>12</xdr:col>
                    <xdr:colOff>790575</xdr:colOff>
                    <xdr:row>51</xdr:row>
                    <xdr:rowOff>247650</xdr:rowOff>
                  </to>
                </anchor>
              </controlPr>
            </control>
          </mc:Choice>
        </mc:AlternateContent>
        <mc:AlternateContent xmlns:mc="http://schemas.openxmlformats.org/markup-compatibility/2006">
          <mc:Choice Requires="x14">
            <control shapeId="2087" name="Check Box 39" r:id="rId17">
              <controlPr defaultSize="0">
                <anchor moveWithCells="1">
                  <from>
                    <xdr:col>12</xdr:col>
                    <xdr:colOff>923925</xdr:colOff>
                    <xdr:row>51</xdr:row>
                    <xdr:rowOff>0</xdr:rowOff>
                  </from>
                  <to>
                    <xdr:col>13</xdr:col>
                    <xdr:colOff>400050</xdr:colOff>
                    <xdr:row>51</xdr:row>
                    <xdr:rowOff>247650</xdr:rowOff>
                  </to>
                </anchor>
              </controlPr>
            </control>
          </mc:Choice>
        </mc:AlternateContent>
        <mc:AlternateContent xmlns:mc="http://schemas.openxmlformats.org/markup-compatibility/2006">
          <mc:Choice Requires="x14">
            <control shapeId="2088" name="Check Box 40" r:id="rId18">
              <controlPr defaultSize="0">
                <anchor moveWithCells="1">
                  <from>
                    <xdr:col>13</xdr:col>
                    <xdr:colOff>304800</xdr:colOff>
                    <xdr:row>51</xdr:row>
                    <xdr:rowOff>0</xdr:rowOff>
                  </from>
                  <to>
                    <xdr:col>13</xdr:col>
                    <xdr:colOff>971550</xdr:colOff>
                    <xdr:row>51</xdr:row>
                    <xdr:rowOff>247650</xdr:rowOff>
                  </to>
                </anchor>
              </controlPr>
            </control>
          </mc:Choice>
        </mc:AlternateContent>
        <mc:AlternateContent xmlns:mc="http://schemas.openxmlformats.org/markup-compatibility/2006">
          <mc:Choice Requires="x14">
            <control shapeId="2089" name="Check Box 41" r:id="rId19">
              <controlPr defaultSize="0">
                <anchor moveWithCells="1">
                  <from>
                    <xdr:col>12</xdr:col>
                    <xdr:colOff>9525</xdr:colOff>
                    <xdr:row>52</xdr:row>
                    <xdr:rowOff>0</xdr:rowOff>
                  </from>
                  <to>
                    <xdr:col>12</xdr:col>
                    <xdr:colOff>685800</xdr:colOff>
                    <xdr:row>53</xdr:row>
                    <xdr:rowOff>57150</xdr:rowOff>
                  </to>
                </anchor>
              </controlPr>
            </control>
          </mc:Choice>
        </mc:AlternateContent>
        <mc:AlternateContent xmlns:mc="http://schemas.openxmlformats.org/markup-compatibility/2006">
          <mc:Choice Requires="x14">
            <control shapeId="2090" name="Check Box 42" r:id="rId20">
              <controlPr defaultSize="0">
                <anchor moveWithCells="1">
                  <from>
                    <xdr:col>12</xdr:col>
                    <xdr:colOff>457200</xdr:colOff>
                    <xdr:row>52</xdr:row>
                    <xdr:rowOff>0</xdr:rowOff>
                  </from>
                  <to>
                    <xdr:col>12</xdr:col>
                    <xdr:colOff>790575</xdr:colOff>
                    <xdr:row>53</xdr:row>
                    <xdr:rowOff>57150</xdr:rowOff>
                  </to>
                </anchor>
              </controlPr>
            </control>
          </mc:Choice>
        </mc:AlternateContent>
        <mc:AlternateContent xmlns:mc="http://schemas.openxmlformats.org/markup-compatibility/2006">
          <mc:Choice Requires="x14">
            <control shapeId="2091" name="Check Box 43" r:id="rId21">
              <controlPr defaultSize="0">
                <anchor moveWithCells="1">
                  <from>
                    <xdr:col>12</xdr:col>
                    <xdr:colOff>923925</xdr:colOff>
                    <xdr:row>52</xdr:row>
                    <xdr:rowOff>0</xdr:rowOff>
                  </from>
                  <to>
                    <xdr:col>13</xdr:col>
                    <xdr:colOff>400050</xdr:colOff>
                    <xdr:row>53</xdr:row>
                    <xdr:rowOff>57150</xdr:rowOff>
                  </to>
                </anchor>
              </controlPr>
            </control>
          </mc:Choice>
        </mc:AlternateContent>
        <mc:AlternateContent xmlns:mc="http://schemas.openxmlformats.org/markup-compatibility/2006">
          <mc:Choice Requires="x14">
            <control shapeId="2092" name="Check Box 44" r:id="rId22">
              <controlPr defaultSize="0">
                <anchor moveWithCells="1">
                  <from>
                    <xdr:col>13</xdr:col>
                    <xdr:colOff>304800</xdr:colOff>
                    <xdr:row>52</xdr:row>
                    <xdr:rowOff>0</xdr:rowOff>
                  </from>
                  <to>
                    <xdr:col>13</xdr:col>
                    <xdr:colOff>971550</xdr:colOff>
                    <xdr:row>53</xdr:row>
                    <xdr:rowOff>57150</xdr:rowOff>
                  </to>
                </anchor>
              </controlPr>
            </control>
          </mc:Choice>
        </mc:AlternateContent>
        <mc:AlternateContent xmlns:mc="http://schemas.openxmlformats.org/markup-compatibility/2006">
          <mc:Choice Requires="x14">
            <control shapeId="2093" name="Check Box 45" r:id="rId23">
              <controlPr defaultSize="0">
                <anchor moveWithCells="1">
                  <from>
                    <xdr:col>12</xdr:col>
                    <xdr:colOff>9525</xdr:colOff>
                    <xdr:row>53</xdr:row>
                    <xdr:rowOff>0</xdr:rowOff>
                  </from>
                  <to>
                    <xdr:col>12</xdr:col>
                    <xdr:colOff>685800</xdr:colOff>
                    <xdr:row>54</xdr:row>
                    <xdr:rowOff>57150</xdr:rowOff>
                  </to>
                </anchor>
              </controlPr>
            </control>
          </mc:Choice>
        </mc:AlternateContent>
        <mc:AlternateContent xmlns:mc="http://schemas.openxmlformats.org/markup-compatibility/2006">
          <mc:Choice Requires="x14">
            <control shapeId="2094" name="Check Box 46" r:id="rId24">
              <controlPr defaultSize="0">
                <anchor moveWithCells="1">
                  <from>
                    <xdr:col>12</xdr:col>
                    <xdr:colOff>457200</xdr:colOff>
                    <xdr:row>53</xdr:row>
                    <xdr:rowOff>0</xdr:rowOff>
                  </from>
                  <to>
                    <xdr:col>12</xdr:col>
                    <xdr:colOff>790575</xdr:colOff>
                    <xdr:row>54</xdr:row>
                    <xdr:rowOff>57150</xdr:rowOff>
                  </to>
                </anchor>
              </controlPr>
            </control>
          </mc:Choice>
        </mc:AlternateContent>
        <mc:AlternateContent xmlns:mc="http://schemas.openxmlformats.org/markup-compatibility/2006">
          <mc:Choice Requires="x14">
            <control shapeId="2095" name="Check Box 47" r:id="rId25">
              <controlPr defaultSize="0">
                <anchor moveWithCells="1">
                  <from>
                    <xdr:col>12</xdr:col>
                    <xdr:colOff>923925</xdr:colOff>
                    <xdr:row>53</xdr:row>
                    <xdr:rowOff>0</xdr:rowOff>
                  </from>
                  <to>
                    <xdr:col>13</xdr:col>
                    <xdr:colOff>400050</xdr:colOff>
                    <xdr:row>54</xdr:row>
                    <xdr:rowOff>57150</xdr:rowOff>
                  </to>
                </anchor>
              </controlPr>
            </control>
          </mc:Choice>
        </mc:AlternateContent>
        <mc:AlternateContent xmlns:mc="http://schemas.openxmlformats.org/markup-compatibility/2006">
          <mc:Choice Requires="x14">
            <control shapeId="2096" name="Check Box 48" r:id="rId26">
              <controlPr defaultSize="0">
                <anchor moveWithCells="1">
                  <from>
                    <xdr:col>13</xdr:col>
                    <xdr:colOff>304800</xdr:colOff>
                    <xdr:row>53</xdr:row>
                    <xdr:rowOff>0</xdr:rowOff>
                  </from>
                  <to>
                    <xdr:col>13</xdr:col>
                    <xdr:colOff>971550</xdr:colOff>
                    <xdr:row>54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3" sqref="B33"/>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HyperlinkBase>www.eiacloud.com</HyperlinkBase>
  <Application>Microsoft Excel</Application>
  <HeadingPairs>
    <vt:vector size="2" baseType="variant">
      <vt:variant>
        <vt:lpstr>工作表</vt:lpstr>
      </vt:variant>
      <vt:variant>
        <vt:i4>2</vt:i4>
      </vt:variant>
    </vt:vector>
  </HeadingPairs>
  <TitlesOfParts>
    <vt:vector size="2" baseType="lpstr">
      <vt:lpstr>可编辑</vt:lpstr>
      <vt:lpstr>下拉式选项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建设项目环境影响报告书审批基础信息表</dc:title>
  <dc:creator>尚云环境</dc:creator>
  <cp:lastModifiedBy>Lenovo</cp:lastModifiedBy>
  <dcterms:created xsi:type="dcterms:W3CDTF">2020-12-24T08:53:00Z</dcterms:created>
  <cp:lastPrinted>2021-04-06T05:47:00Z</cp:lastPrinted>
  <dcterms:modified xsi:type="dcterms:W3CDTF">2021-10-14T08:56:06Z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02AB16E8ABDF417ABBEA2A92B3E15003</vt:lpwstr>
  </property>
</Properties>
</file>